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serega\Desktop\оля проекты\"/>
    </mc:Choice>
  </mc:AlternateContent>
  <xr:revisionPtr revIDLastSave="0" documentId="8_{E78CAD57-40C4-41C6-9EE1-068271A9CD58}" xr6:coauthVersionLast="45" xr6:coauthVersionMax="45" xr10:uidLastSave="{00000000-0000-0000-0000-000000000000}"/>
  <bookViews>
    <workbookView xWindow="-120" yWindow="-120" windowWidth="29040" windowHeight="15840" firstSheet="1" activeTab="1" xr2:uid="{00000000-000D-0000-FFFF-FFFF00000000}"/>
  </bookViews>
  <sheets>
    <sheet name="NEXION Store" sheetId="2" state="hidden" r:id="rId1"/>
    <sheet name="NEXION Studio" sheetId="4" r:id="rId2"/>
    <sheet name="Форма заявки" sheetId="8" r:id="rId3"/>
  </sheets>
  <externalReferences>
    <externalReference r:id="rId4"/>
  </externalReferences>
  <definedNames>
    <definedName name="_xlnm._FilterDatabase" localSheetId="0" hidden="1">'NEXION Store'!$A$9:$G$46</definedName>
    <definedName name="_xlnm._FilterDatabase" localSheetId="1" hidden="1">'NEXION Studio'!$B$6:$E$6</definedName>
    <definedName name="_xlnm._FilterDatabase" localSheetId="2" hidden="1">'Форма заявки'!$A$4:$E$4</definedName>
    <definedName name="_xlnm.Print_Titles" localSheetId="2">'Форма заявки'!$4:$4</definedName>
    <definedName name="_xlnm.Print_Area" localSheetId="2">'Форма заявки'!$A$1:$E$406</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jY4JjDW/qGWSNqx0iJKbAEbB5Ulw=="/>
    </ext>
  </extLst>
</workbook>
</file>

<file path=xl/calcChain.xml><?xml version="1.0" encoding="utf-8"?>
<calcChain xmlns="http://schemas.openxmlformats.org/spreadsheetml/2006/main">
  <c r="B6" i="8" l="1"/>
  <c r="C6" i="8"/>
  <c r="E6" i="8"/>
  <c r="B7" i="8"/>
  <c r="C7" i="8"/>
  <c r="E7" i="8"/>
  <c r="B8" i="8"/>
  <c r="C8" i="8"/>
  <c r="E8" i="8"/>
  <c r="B9" i="8"/>
  <c r="C9" i="8"/>
  <c r="E9" i="8"/>
  <c r="B10" i="8"/>
  <c r="C10" i="8"/>
  <c r="E10" i="8"/>
  <c r="B11" i="8"/>
  <c r="C11" i="8"/>
  <c r="E11" i="8"/>
  <c r="B12" i="8"/>
  <c r="C12" i="8"/>
  <c r="E12" i="8"/>
  <c r="B13" i="8"/>
  <c r="C13" i="8"/>
  <c r="E13" i="8"/>
  <c r="B14" i="8"/>
  <c r="C14" i="8"/>
  <c r="E14" i="8"/>
  <c r="B15" i="8"/>
  <c r="C15" i="8"/>
  <c r="E15" i="8"/>
  <c r="B16" i="8"/>
  <c r="C16" i="8"/>
  <c r="E16" i="8"/>
  <c r="B17" i="8"/>
  <c r="C17" i="8"/>
  <c r="E17" i="8"/>
  <c r="B18" i="8"/>
  <c r="C18" i="8"/>
  <c r="E18" i="8"/>
  <c r="B19" i="8"/>
  <c r="C19" i="8"/>
  <c r="E19" i="8"/>
  <c r="B20" i="8"/>
  <c r="C20" i="8"/>
  <c r="E20" i="8"/>
  <c r="B21" i="8"/>
  <c r="C21" i="8"/>
  <c r="E21" i="8"/>
  <c r="B22" i="8"/>
  <c r="C22" i="8"/>
  <c r="E22" i="8"/>
  <c r="B23" i="8"/>
  <c r="C23" i="8"/>
  <c r="E23" i="8"/>
  <c r="B24" i="8"/>
  <c r="C24" i="8"/>
  <c r="E24" i="8"/>
  <c r="B25" i="8"/>
  <c r="C25" i="8"/>
  <c r="E25" i="8"/>
  <c r="B26" i="8"/>
  <c r="C26" i="8"/>
  <c r="E26" i="8"/>
  <c r="B27" i="8"/>
  <c r="C27" i="8"/>
  <c r="E27" i="8"/>
  <c r="B28" i="8"/>
  <c r="C28" i="8"/>
  <c r="E28" i="8"/>
  <c r="B29" i="8"/>
  <c r="C29" i="8"/>
  <c r="E29" i="8"/>
  <c r="B30" i="8"/>
  <c r="C30" i="8"/>
  <c r="E30" i="8"/>
  <c r="B31" i="8"/>
  <c r="C31" i="8"/>
  <c r="E31" i="8"/>
  <c r="B32" i="8"/>
  <c r="C32" i="8"/>
  <c r="E32" i="8"/>
  <c r="B33" i="8"/>
  <c r="C33" i="8"/>
  <c r="E33" i="8"/>
  <c r="B34" i="8"/>
  <c r="C34" i="8"/>
  <c r="E34" i="8"/>
  <c r="B35" i="8"/>
  <c r="C35" i="8"/>
  <c r="E35" i="8"/>
  <c r="B36" i="8"/>
  <c r="C36" i="8"/>
  <c r="E36" i="8"/>
  <c r="B37" i="8"/>
  <c r="C37" i="8"/>
  <c r="E37" i="8"/>
  <c r="B38" i="8"/>
  <c r="C38" i="8"/>
  <c r="E38" i="8"/>
  <c r="B39" i="8"/>
  <c r="C39" i="8"/>
  <c r="E39" i="8"/>
  <c r="B40" i="8"/>
  <c r="C40" i="8"/>
  <c r="E40" i="8"/>
  <c r="B41" i="8"/>
  <c r="C41" i="8"/>
  <c r="E41" i="8"/>
  <c r="B42" i="8"/>
  <c r="C42" i="8"/>
  <c r="E42" i="8"/>
  <c r="B43" i="8"/>
  <c r="C43" i="8"/>
  <c r="E43" i="8"/>
  <c r="B44" i="8"/>
  <c r="C44" i="8"/>
  <c r="E44" i="8"/>
  <c r="B45" i="8"/>
  <c r="C45" i="8"/>
  <c r="E45" i="8"/>
  <c r="B46" i="8"/>
  <c r="C46" i="8"/>
  <c r="E46" i="8"/>
  <c r="B47" i="8"/>
  <c r="C47" i="8"/>
  <c r="E47" i="8"/>
  <c r="B48" i="8"/>
  <c r="C48" i="8"/>
  <c r="E48" i="8"/>
  <c r="B49" i="8"/>
  <c r="C49" i="8"/>
  <c r="E49" i="8"/>
  <c r="B50" i="8"/>
  <c r="C50" i="8"/>
  <c r="E50" i="8"/>
  <c r="B51" i="8"/>
  <c r="C51" i="8"/>
  <c r="E51" i="8"/>
  <c r="B52" i="8"/>
  <c r="C52" i="8"/>
  <c r="E52" i="8"/>
  <c r="B53" i="8"/>
  <c r="C53" i="8"/>
  <c r="E53" i="8"/>
  <c r="B54" i="8"/>
  <c r="C54" i="8"/>
  <c r="E54" i="8"/>
  <c r="B55" i="8"/>
  <c r="C55" i="8"/>
  <c r="E55" i="8"/>
  <c r="B56" i="8"/>
  <c r="C56" i="8"/>
  <c r="E56" i="8"/>
  <c r="B57" i="8"/>
  <c r="C57" i="8"/>
  <c r="E57" i="8"/>
  <c r="B58" i="8"/>
  <c r="C58" i="8"/>
  <c r="E58" i="8"/>
  <c r="B59" i="8"/>
  <c r="C59" i="8"/>
  <c r="E59" i="8"/>
  <c r="B60" i="8"/>
  <c r="C60" i="8"/>
  <c r="E60" i="8"/>
  <c r="B61" i="8"/>
  <c r="C61" i="8"/>
  <c r="E61" i="8"/>
  <c r="B62" i="8"/>
  <c r="C62" i="8"/>
  <c r="E62" i="8"/>
  <c r="B63" i="8"/>
  <c r="C63" i="8"/>
  <c r="E63" i="8"/>
  <c r="B64" i="8"/>
  <c r="C64" i="8"/>
  <c r="E64" i="8"/>
  <c r="B65" i="8"/>
  <c r="C65" i="8"/>
  <c r="E65" i="8"/>
  <c r="B66" i="8"/>
  <c r="C66" i="8"/>
  <c r="E66" i="8"/>
  <c r="B67" i="8"/>
  <c r="C67" i="8"/>
  <c r="E67" i="8"/>
  <c r="B68" i="8"/>
  <c r="C68" i="8"/>
  <c r="E68" i="8"/>
  <c r="B69" i="8"/>
  <c r="C69" i="8"/>
  <c r="E69" i="8"/>
  <c r="B70" i="8"/>
  <c r="C70" i="8"/>
  <c r="E70" i="8"/>
  <c r="B71" i="8"/>
  <c r="C71" i="8"/>
  <c r="E71" i="8"/>
  <c r="B72" i="8"/>
  <c r="C72" i="8"/>
  <c r="E72" i="8"/>
  <c r="B73" i="8"/>
  <c r="C73" i="8"/>
  <c r="E73" i="8"/>
  <c r="B74" i="8"/>
  <c r="C74" i="8"/>
  <c r="E74" i="8"/>
  <c r="B75" i="8"/>
  <c r="C75" i="8"/>
  <c r="E75" i="8"/>
  <c r="B76" i="8"/>
  <c r="C76" i="8"/>
  <c r="E76" i="8"/>
  <c r="B77" i="8"/>
  <c r="C77" i="8"/>
  <c r="E77" i="8"/>
  <c r="B78" i="8"/>
  <c r="C78" i="8"/>
  <c r="E78" i="8"/>
  <c r="B79" i="8"/>
  <c r="C79" i="8"/>
  <c r="E79" i="8"/>
  <c r="B80" i="8"/>
  <c r="C80" i="8"/>
  <c r="E80" i="8"/>
  <c r="B81" i="8"/>
  <c r="C81" i="8"/>
  <c r="E81" i="8"/>
  <c r="B82" i="8"/>
  <c r="C82" i="8"/>
  <c r="E82" i="8"/>
  <c r="B83" i="8"/>
  <c r="C83" i="8"/>
  <c r="E83" i="8"/>
  <c r="B84" i="8"/>
  <c r="C84" i="8"/>
  <c r="E84" i="8"/>
  <c r="B85" i="8"/>
  <c r="C85" i="8"/>
  <c r="E85" i="8"/>
  <c r="B86" i="8"/>
  <c r="C86" i="8"/>
  <c r="E86" i="8"/>
  <c r="B87" i="8"/>
  <c r="C87" i="8"/>
  <c r="E87" i="8"/>
  <c r="B88" i="8"/>
  <c r="C88" i="8"/>
  <c r="E88" i="8"/>
  <c r="B89" i="8"/>
  <c r="C89" i="8"/>
  <c r="E89" i="8"/>
  <c r="B90" i="8"/>
  <c r="C90" i="8"/>
  <c r="E90" i="8"/>
  <c r="B91" i="8"/>
  <c r="C91" i="8"/>
  <c r="E91" i="8"/>
  <c r="B92" i="8"/>
  <c r="C92" i="8"/>
  <c r="E92" i="8"/>
  <c r="B93" i="8"/>
  <c r="C93" i="8"/>
  <c r="E93" i="8"/>
  <c r="B94" i="8"/>
  <c r="C94" i="8"/>
  <c r="E94" i="8"/>
  <c r="B95" i="8"/>
  <c r="C95" i="8"/>
  <c r="E95" i="8"/>
  <c r="B96" i="8"/>
  <c r="C96" i="8"/>
  <c r="E96" i="8"/>
  <c r="B97" i="8"/>
  <c r="C97" i="8"/>
  <c r="E97" i="8"/>
  <c r="B98" i="8"/>
  <c r="C98" i="8"/>
  <c r="E98" i="8"/>
  <c r="B99" i="8"/>
  <c r="C99" i="8"/>
  <c r="E99" i="8"/>
  <c r="B100" i="8"/>
  <c r="C100" i="8"/>
  <c r="E100" i="8"/>
  <c r="B101" i="8"/>
  <c r="C101" i="8"/>
  <c r="E101" i="8"/>
  <c r="B102" i="8"/>
  <c r="C102" i="8"/>
  <c r="E102" i="8"/>
  <c r="B103" i="8"/>
  <c r="C103" i="8"/>
  <c r="E103" i="8"/>
  <c r="B104" i="8"/>
  <c r="C104" i="8"/>
  <c r="E104" i="8"/>
  <c r="B105" i="8"/>
  <c r="C105" i="8"/>
  <c r="E105" i="8"/>
  <c r="B106" i="8"/>
  <c r="C106" i="8"/>
  <c r="E106" i="8"/>
  <c r="B107" i="8"/>
  <c r="C107" i="8"/>
  <c r="E107" i="8"/>
  <c r="B108" i="8"/>
  <c r="C108" i="8"/>
  <c r="E108" i="8"/>
  <c r="B109" i="8"/>
  <c r="C109" i="8"/>
  <c r="E109" i="8"/>
  <c r="B110" i="8"/>
  <c r="C110" i="8"/>
  <c r="E110" i="8"/>
  <c r="B111" i="8"/>
  <c r="C111" i="8"/>
  <c r="E111" i="8"/>
  <c r="B112" i="8"/>
  <c r="C112" i="8"/>
  <c r="E112" i="8"/>
  <c r="B113" i="8"/>
  <c r="C113" i="8"/>
  <c r="E113" i="8"/>
  <c r="B114" i="8"/>
  <c r="C114" i="8"/>
  <c r="E114" i="8"/>
  <c r="B115" i="8"/>
  <c r="C115" i="8"/>
  <c r="E115" i="8"/>
  <c r="B116" i="8"/>
  <c r="C116" i="8"/>
  <c r="E116" i="8"/>
  <c r="B117" i="8"/>
  <c r="C117" i="8"/>
  <c r="E117" i="8"/>
  <c r="B118" i="8"/>
  <c r="C118" i="8"/>
  <c r="E118" i="8"/>
  <c r="B119" i="8"/>
  <c r="C119" i="8"/>
  <c r="E119" i="8"/>
  <c r="B120" i="8"/>
  <c r="C120" i="8"/>
  <c r="E120" i="8"/>
  <c r="B121" i="8"/>
  <c r="C121" i="8"/>
  <c r="E121" i="8"/>
  <c r="B122" i="8"/>
  <c r="C122" i="8"/>
  <c r="E122" i="8"/>
  <c r="B123" i="8"/>
  <c r="C123" i="8"/>
  <c r="E123" i="8"/>
  <c r="B124" i="8"/>
  <c r="C124" i="8"/>
  <c r="E124" i="8"/>
  <c r="B125" i="8"/>
  <c r="C125" i="8"/>
  <c r="E125" i="8"/>
  <c r="B126" i="8"/>
  <c r="C126" i="8"/>
  <c r="E126" i="8"/>
  <c r="B127" i="8"/>
  <c r="C127" i="8"/>
  <c r="E127" i="8"/>
  <c r="B128" i="8"/>
  <c r="C128" i="8"/>
  <c r="E128" i="8"/>
  <c r="B129" i="8"/>
  <c r="C129" i="8"/>
  <c r="E129" i="8"/>
  <c r="B130" i="8"/>
  <c r="C130" i="8"/>
  <c r="E130" i="8"/>
  <c r="B131" i="8"/>
  <c r="C131" i="8"/>
  <c r="E131" i="8"/>
  <c r="B132" i="8"/>
  <c r="C132" i="8"/>
  <c r="E132" i="8"/>
  <c r="B133" i="8"/>
  <c r="C133" i="8"/>
  <c r="E133" i="8"/>
  <c r="B134" i="8"/>
  <c r="C134" i="8"/>
  <c r="E134" i="8"/>
  <c r="B135" i="8"/>
  <c r="C135" i="8"/>
  <c r="E135" i="8"/>
  <c r="B136" i="8"/>
  <c r="C136" i="8"/>
  <c r="E136" i="8"/>
  <c r="B137" i="8"/>
  <c r="C137" i="8"/>
  <c r="E137" i="8"/>
  <c r="B138" i="8"/>
  <c r="C138" i="8"/>
  <c r="E138" i="8"/>
  <c r="B139" i="8"/>
  <c r="C139" i="8"/>
  <c r="E139" i="8"/>
  <c r="B140" i="8"/>
  <c r="C140" i="8"/>
  <c r="E140" i="8"/>
  <c r="B141" i="8"/>
  <c r="C141" i="8"/>
  <c r="E141" i="8"/>
  <c r="B142" i="8"/>
  <c r="C142" i="8"/>
  <c r="E142" i="8"/>
  <c r="B143" i="8"/>
  <c r="C143" i="8"/>
  <c r="E143" i="8"/>
  <c r="B144" i="8"/>
  <c r="C144" i="8"/>
  <c r="E144" i="8"/>
  <c r="B145" i="8"/>
  <c r="C145" i="8"/>
  <c r="E145" i="8"/>
  <c r="B146" i="8"/>
  <c r="C146" i="8"/>
  <c r="E146" i="8"/>
  <c r="B147" i="8"/>
  <c r="C147" i="8"/>
  <c r="E147" i="8"/>
  <c r="B148" i="8"/>
  <c r="C148" i="8"/>
  <c r="E148" i="8"/>
  <c r="B149" i="8"/>
  <c r="C149" i="8"/>
  <c r="E149" i="8"/>
  <c r="B150" i="8"/>
  <c r="C150" i="8"/>
  <c r="E150" i="8"/>
  <c r="B151" i="8"/>
  <c r="C151" i="8"/>
  <c r="E151" i="8"/>
  <c r="B152" i="8"/>
  <c r="C152" i="8"/>
  <c r="E152" i="8"/>
  <c r="B153" i="8"/>
  <c r="C153" i="8"/>
  <c r="E153" i="8"/>
  <c r="B154" i="8"/>
  <c r="C154" i="8"/>
  <c r="E154" i="8"/>
  <c r="B155" i="8"/>
  <c r="C155" i="8"/>
  <c r="E155" i="8"/>
  <c r="B156" i="8"/>
  <c r="C156" i="8"/>
  <c r="E156" i="8"/>
  <c r="B157" i="8"/>
  <c r="C157" i="8"/>
  <c r="E157" i="8"/>
  <c r="B158" i="8"/>
  <c r="C158" i="8"/>
  <c r="E158" i="8"/>
  <c r="B159" i="8"/>
  <c r="C159" i="8"/>
  <c r="E159" i="8"/>
  <c r="B160" i="8"/>
  <c r="C160" i="8"/>
  <c r="E160" i="8"/>
  <c r="B161" i="8"/>
  <c r="C161" i="8"/>
  <c r="E161" i="8"/>
  <c r="B162" i="8"/>
  <c r="C162" i="8"/>
  <c r="E162" i="8"/>
  <c r="B163" i="8"/>
  <c r="C163" i="8"/>
  <c r="E163" i="8"/>
  <c r="B164" i="8"/>
  <c r="C164" i="8"/>
  <c r="E164" i="8"/>
  <c r="B165" i="8"/>
  <c r="C165" i="8"/>
  <c r="E165" i="8"/>
  <c r="B166" i="8"/>
  <c r="C166" i="8"/>
  <c r="E166" i="8"/>
  <c r="B167" i="8"/>
  <c r="C167" i="8"/>
  <c r="E167" i="8"/>
  <c r="B168" i="8"/>
  <c r="C168" i="8"/>
  <c r="E168" i="8"/>
  <c r="B169" i="8"/>
  <c r="C169" i="8"/>
  <c r="E169" i="8"/>
  <c r="B170" i="8"/>
  <c r="C170" i="8"/>
  <c r="E170" i="8"/>
  <c r="B171" i="8"/>
  <c r="C171" i="8"/>
  <c r="E171" i="8"/>
  <c r="B172" i="8"/>
  <c r="C172" i="8"/>
  <c r="E172" i="8"/>
  <c r="B173" i="8"/>
  <c r="C173" i="8"/>
  <c r="E173" i="8"/>
  <c r="B174" i="8"/>
  <c r="C174" i="8"/>
  <c r="E174" i="8"/>
  <c r="B175" i="8"/>
  <c r="C175" i="8"/>
  <c r="E175" i="8"/>
  <c r="B176" i="8"/>
  <c r="C176" i="8"/>
  <c r="E176" i="8"/>
  <c r="B177" i="8"/>
  <c r="C177" i="8"/>
  <c r="E177" i="8"/>
  <c r="B178" i="8"/>
  <c r="C178" i="8"/>
  <c r="E178" i="8"/>
  <c r="B179" i="8"/>
  <c r="C179" i="8"/>
  <c r="E179" i="8"/>
  <c r="B180" i="8"/>
  <c r="C180" i="8"/>
  <c r="E180" i="8"/>
  <c r="B181" i="8"/>
  <c r="C181" i="8"/>
  <c r="E181" i="8"/>
  <c r="B182" i="8"/>
  <c r="C182" i="8"/>
  <c r="E182" i="8"/>
  <c r="B183" i="8"/>
  <c r="C183" i="8"/>
  <c r="E183" i="8"/>
  <c r="B184" i="8"/>
  <c r="C184" i="8"/>
  <c r="E184" i="8"/>
  <c r="B185" i="8"/>
  <c r="C185" i="8"/>
  <c r="E185" i="8"/>
  <c r="B186" i="8"/>
  <c r="C186" i="8"/>
  <c r="E186" i="8"/>
  <c r="B187" i="8"/>
  <c r="C187" i="8"/>
  <c r="E187" i="8"/>
  <c r="B188" i="8"/>
  <c r="C188" i="8"/>
  <c r="E188" i="8"/>
  <c r="B189" i="8"/>
  <c r="C189" i="8"/>
  <c r="E189" i="8"/>
  <c r="B190" i="8"/>
  <c r="C190" i="8"/>
  <c r="E190" i="8"/>
  <c r="B191" i="8"/>
  <c r="C191" i="8"/>
  <c r="E191" i="8"/>
  <c r="B192" i="8"/>
  <c r="C192" i="8"/>
  <c r="E192" i="8"/>
  <c r="B193" i="8"/>
  <c r="C193" i="8"/>
  <c r="E193" i="8"/>
  <c r="B194" i="8"/>
  <c r="C194" i="8"/>
  <c r="E194" i="8"/>
  <c r="B195" i="8"/>
  <c r="C195" i="8"/>
  <c r="E195" i="8"/>
  <c r="B196" i="8"/>
  <c r="C196" i="8"/>
  <c r="E196" i="8"/>
  <c r="B197" i="8"/>
  <c r="C197" i="8"/>
  <c r="E197" i="8"/>
  <c r="B198" i="8"/>
  <c r="C198" i="8"/>
  <c r="E198" i="8"/>
  <c r="B199" i="8"/>
  <c r="C199" i="8"/>
  <c r="E199" i="8"/>
  <c r="B200" i="8"/>
  <c r="C200" i="8"/>
  <c r="E200" i="8"/>
  <c r="B201" i="8"/>
  <c r="C201" i="8"/>
  <c r="E201" i="8"/>
  <c r="B202" i="8"/>
  <c r="C202" i="8"/>
  <c r="E202" i="8"/>
  <c r="B203" i="8"/>
  <c r="C203" i="8"/>
  <c r="E203" i="8"/>
  <c r="B204" i="8"/>
  <c r="C204" i="8"/>
  <c r="E204" i="8"/>
  <c r="B205" i="8"/>
  <c r="C205" i="8"/>
  <c r="E205" i="8"/>
  <c r="B206" i="8"/>
  <c r="C206" i="8"/>
  <c r="E206" i="8"/>
  <c r="B207" i="8"/>
  <c r="C207" i="8"/>
  <c r="E207" i="8"/>
  <c r="B208" i="8"/>
  <c r="C208" i="8"/>
  <c r="E208" i="8"/>
  <c r="B209" i="8"/>
  <c r="C209" i="8"/>
  <c r="E209" i="8"/>
  <c r="B210" i="8"/>
  <c r="C210" i="8"/>
  <c r="E210" i="8"/>
  <c r="B211" i="8"/>
  <c r="C211" i="8"/>
  <c r="E211" i="8"/>
  <c r="B212" i="8"/>
  <c r="C212" i="8"/>
  <c r="E212" i="8"/>
  <c r="B213" i="8"/>
  <c r="C213" i="8"/>
  <c r="E213" i="8"/>
  <c r="B214" i="8"/>
  <c r="C214" i="8"/>
  <c r="E214" i="8"/>
  <c r="B215" i="8"/>
  <c r="C215" i="8"/>
  <c r="E215" i="8"/>
  <c r="B216" i="8"/>
  <c r="C216" i="8"/>
  <c r="E216" i="8"/>
  <c r="B217" i="8"/>
  <c r="C217" i="8"/>
  <c r="E217" i="8"/>
  <c r="B218" i="8"/>
  <c r="C218" i="8"/>
  <c r="E218" i="8"/>
  <c r="B219" i="8"/>
  <c r="C219" i="8"/>
  <c r="E219" i="8"/>
  <c r="B220" i="8"/>
  <c r="C220" i="8"/>
  <c r="E220" i="8"/>
  <c r="B221" i="8"/>
  <c r="C221" i="8"/>
  <c r="E221" i="8"/>
  <c r="B222" i="8"/>
  <c r="C222" i="8"/>
  <c r="E222" i="8"/>
  <c r="B223" i="8"/>
  <c r="C223" i="8"/>
  <c r="E223" i="8"/>
  <c r="B224" i="8"/>
  <c r="C224" i="8"/>
  <c r="E224" i="8"/>
  <c r="B225" i="8"/>
  <c r="C225" i="8"/>
  <c r="E225" i="8"/>
  <c r="B226" i="8"/>
  <c r="C226" i="8"/>
  <c r="E226" i="8"/>
  <c r="B227" i="8"/>
  <c r="C227" i="8"/>
  <c r="E227" i="8"/>
  <c r="B228" i="8"/>
  <c r="C228" i="8"/>
  <c r="E228" i="8"/>
  <c r="B229" i="8"/>
  <c r="C229" i="8"/>
  <c r="E229" i="8"/>
  <c r="B230" i="8"/>
  <c r="C230" i="8"/>
  <c r="E230" i="8"/>
  <c r="B231" i="8"/>
  <c r="C231" i="8"/>
  <c r="E231" i="8"/>
  <c r="B232" i="8"/>
  <c r="C232" i="8"/>
  <c r="E232" i="8"/>
  <c r="B233" i="8"/>
  <c r="C233" i="8"/>
  <c r="E233" i="8"/>
  <c r="B234" i="8"/>
  <c r="C234" i="8"/>
  <c r="E234" i="8"/>
  <c r="B235" i="8"/>
  <c r="C235" i="8"/>
  <c r="E235" i="8"/>
  <c r="B236" i="8"/>
  <c r="C236" i="8"/>
  <c r="E236" i="8"/>
  <c r="B237" i="8"/>
  <c r="C237" i="8"/>
  <c r="E237" i="8"/>
  <c r="B238" i="8"/>
  <c r="C238" i="8"/>
  <c r="E238" i="8"/>
  <c r="B239" i="8"/>
  <c r="C239" i="8"/>
  <c r="E239" i="8"/>
  <c r="B240" i="8"/>
  <c r="C240" i="8"/>
  <c r="E240" i="8"/>
  <c r="B241" i="8"/>
  <c r="C241" i="8"/>
  <c r="E241" i="8"/>
  <c r="B242" i="8"/>
  <c r="C242" i="8"/>
  <c r="E242" i="8"/>
  <c r="B243" i="8"/>
  <c r="C243" i="8"/>
  <c r="E243" i="8"/>
  <c r="B244" i="8"/>
  <c r="C244" i="8"/>
  <c r="E244" i="8"/>
  <c r="B245" i="8"/>
  <c r="C245" i="8"/>
  <c r="E245" i="8"/>
  <c r="B246" i="8"/>
  <c r="C246" i="8"/>
  <c r="E246" i="8"/>
  <c r="B247" i="8"/>
  <c r="C247" i="8"/>
  <c r="E247" i="8"/>
  <c r="B248" i="8"/>
  <c r="C248" i="8"/>
  <c r="E248" i="8"/>
  <c r="B249" i="8"/>
  <c r="C249" i="8"/>
  <c r="E249" i="8"/>
  <c r="B250" i="8"/>
  <c r="C250" i="8"/>
  <c r="E250" i="8"/>
  <c r="B251" i="8"/>
  <c r="C251" i="8"/>
  <c r="E251" i="8"/>
  <c r="B252" i="8"/>
  <c r="C252" i="8"/>
  <c r="E252" i="8"/>
  <c r="B253" i="8"/>
  <c r="C253" i="8"/>
  <c r="E253" i="8"/>
  <c r="B254" i="8"/>
  <c r="C254" i="8"/>
  <c r="E254" i="8"/>
  <c r="B255" i="8"/>
  <c r="C255" i="8"/>
  <c r="E255" i="8"/>
  <c r="B256" i="8"/>
  <c r="C256" i="8"/>
  <c r="E256" i="8"/>
  <c r="B257" i="8"/>
  <c r="C257" i="8"/>
  <c r="E257" i="8"/>
  <c r="B258" i="8"/>
  <c r="C258" i="8"/>
  <c r="E258" i="8"/>
  <c r="B259" i="8"/>
  <c r="C259" i="8"/>
  <c r="E259" i="8"/>
  <c r="B260" i="8"/>
  <c r="C260" i="8"/>
  <c r="E260" i="8"/>
  <c r="B261" i="8"/>
  <c r="C261" i="8"/>
  <c r="E261" i="8"/>
  <c r="B262" i="8"/>
  <c r="C262" i="8"/>
  <c r="E262" i="8"/>
  <c r="B263" i="8"/>
  <c r="C263" i="8"/>
  <c r="E263" i="8"/>
  <c r="B264" i="8"/>
  <c r="C264" i="8"/>
  <c r="E264" i="8"/>
  <c r="B265" i="8"/>
  <c r="C265" i="8"/>
  <c r="E265" i="8"/>
  <c r="B266" i="8"/>
  <c r="C266" i="8"/>
  <c r="E266" i="8"/>
  <c r="B267" i="8"/>
  <c r="C267" i="8"/>
  <c r="E267" i="8"/>
  <c r="B268" i="8"/>
  <c r="C268" i="8"/>
  <c r="E268" i="8"/>
  <c r="B269" i="8"/>
  <c r="C269" i="8"/>
  <c r="E269" i="8"/>
  <c r="B270" i="8"/>
  <c r="C270" i="8"/>
  <c r="E270" i="8"/>
  <c r="B271" i="8"/>
  <c r="C271" i="8"/>
  <c r="E271" i="8"/>
  <c r="B272" i="8"/>
  <c r="C272" i="8"/>
  <c r="E272" i="8"/>
  <c r="B273" i="8"/>
  <c r="C273" i="8"/>
  <c r="E273" i="8"/>
  <c r="B274" i="8"/>
  <c r="C274" i="8"/>
  <c r="E274" i="8"/>
  <c r="B275" i="8"/>
  <c r="C275" i="8"/>
  <c r="E275" i="8"/>
  <c r="B276" i="8"/>
  <c r="C276" i="8"/>
  <c r="E276" i="8"/>
  <c r="B277" i="8"/>
  <c r="C277" i="8"/>
  <c r="E277" i="8"/>
  <c r="B278" i="8"/>
  <c r="C278" i="8"/>
  <c r="E278" i="8"/>
  <c r="B279" i="8"/>
  <c r="C279" i="8"/>
  <c r="E279" i="8"/>
  <c r="B280" i="8"/>
  <c r="C280" i="8"/>
  <c r="E280" i="8"/>
  <c r="B281" i="8"/>
  <c r="C281" i="8"/>
  <c r="E281" i="8"/>
  <c r="B282" i="8"/>
  <c r="C282" i="8"/>
  <c r="E282" i="8"/>
  <c r="B283" i="8"/>
  <c r="C283" i="8"/>
  <c r="E283" i="8"/>
  <c r="B284" i="8"/>
  <c r="C284" i="8"/>
  <c r="E284" i="8"/>
  <c r="B285" i="8"/>
  <c r="C285" i="8"/>
  <c r="E285" i="8"/>
  <c r="B286" i="8"/>
  <c r="C286" i="8"/>
  <c r="E286" i="8"/>
  <c r="B287" i="8"/>
  <c r="C287" i="8"/>
  <c r="E287" i="8"/>
  <c r="B288" i="8"/>
  <c r="C288" i="8"/>
  <c r="E288" i="8"/>
  <c r="B289" i="8"/>
  <c r="C289" i="8"/>
  <c r="E289" i="8"/>
  <c r="B290" i="8"/>
  <c r="C290" i="8"/>
  <c r="E290" i="8"/>
  <c r="B291" i="8"/>
  <c r="C291" i="8"/>
  <c r="E291" i="8"/>
  <c r="B292" i="8"/>
  <c r="C292" i="8"/>
  <c r="E292" i="8"/>
  <c r="B293" i="8"/>
  <c r="C293" i="8"/>
  <c r="E293" i="8"/>
  <c r="B294" i="8"/>
  <c r="C294" i="8"/>
  <c r="E294" i="8"/>
  <c r="B295" i="8"/>
  <c r="C295" i="8"/>
  <c r="E295" i="8"/>
  <c r="B296" i="8"/>
  <c r="C296" i="8"/>
  <c r="E296" i="8"/>
  <c r="B297" i="8"/>
  <c r="C297" i="8"/>
  <c r="E297" i="8"/>
  <c r="B298" i="8"/>
  <c r="C298" i="8"/>
  <c r="E298" i="8"/>
  <c r="B299" i="8"/>
  <c r="C299" i="8"/>
  <c r="E299" i="8"/>
  <c r="B300" i="8"/>
  <c r="C300" i="8"/>
  <c r="E300" i="8"/>
  <c r="B301" i="8"/>
  <c r="C301" i="8"/>
  <c r="E301" i="8"/>
  <c r="B302" i="8"/>
  <c r="C302" i="8"/>
  <c r="E302" i="8"/>
  <c r="B303" i="8"/>
  <c r="C303" i="8"/>
  <c r="E303" i="8"/>
  <c r="B304" i="8"/>
  <c r="C304" i="8"/>
  <c r="E304" i="8"/>
  <c r="B305" i="8"/>
  <c r="C305" i="8"/>
  <c r="E305" i="8"/>
  <c r="B306" i="8"/>
  <c r="C306" i="8"/>
  <c r="E306" i="8"/>
  <c r="B307" i="8"/>
  <c r="C307" i="8"/>
  <c r="E307" i="8"/>
  <c r="B308" i="8"/>
  <c r="C308" i="8"/>
  <c r="E308" i="8"/>
  <c r="B309" i="8"/>
  <c r="C309" i="8"/>
  <c r="E309" i="8"/>
  <c r="B310" i="8"/>
  <c r="C310" i="8"/>
  <c r="E310" i="8"/>
  <c r="B311" i="8"/>
  <c r="C311" i="8"/>
  <c r="E311" i="8"/>
  <c r="B312" i="8"/>
  <c r="C312" i="8"/>
  <c r="E312" i="8"/>
  <c r="B313" i="8"/>
  <c r="C313" i="8"/>
  <c r="E313" i="8"/>
  <c r="B314" i="8"/>
  <c r="C314" i="8"/>
  <c r="E314" i="8"/>
  <c r="B315" i="8"/>
  <c r="C315" i="8"/>
  <c r="E315" i="8"/>
  <c r="B316" i="8"/>
  <c r="C316" i="8"/>
  <c r="E316" i="8"/>
  <c r="B317" i="8"/>
  <c r="C317" i="8"/>
  <c r="E317" i="8"/>
  <c r="B318" i="8"/>
  <c r="C318" i="8"/>
  <c r="E318" i="8"/>
  <c r="B319" i="8"/>
  <c r="C319" i="8"/>
  <c r="E319" i="8"/>
  <c r="B320" i="8"/>
  <c r="C320" i="8"/>
  <c r="E320" i="8"/>
  <c r="B321" i="8"/>
  <c r="C321" i="8"/>
  <c r="E321" i="8"/>
  <c r="B322" i="8"/>
  <c r="C322" i="8"/>
  <c r="E322" i="8"/>
  <c r="B323" i="8"/>
  <c r="C323" i="8"/>
  <c r="E323" i="8"/>
  <c r="B324" i="8"/>
  <c r="C324" i="8"/>
  <c r="E324" i="8"/>
  <c r="B325" i="8"/>
  <c r="C325" i="8"/>
  <c r="E325" i="8"/>
  <c r="B326" i="8"/>
  <c r="C326" i="8"/>
  <c r="E326" i="8"/>
  <c r="B327" i="8"/>
  <c r="C327" i="8"/>
  <c r="E327" i="8"/>
  <c r="B328" i="8"/>
  <c r="C328" i="8"/>
  <c r="E328" i="8"/>
  <c r="B329" i="8"/>
  <c r="C329" i="8"/>
  <c r="E329" i="8"/>
  <c r="B330" i="8"/>
  <c r="C330" i="8"/>
  <c r="E330" i="8"/>
  <c r="B331" i="8"/>
  <c r="C331" i="8"/>
  <c r="E331" i="8"/>
  <c r="B332" i="8"/>
  <c r="C332" i="8"/>
  <c r="E332" i="8"/>
  <c r="B333" i="8"/>
  <c r="C333" i="8"/>
  <c r="E333" i="8"/>
  <c r="B334" i="8"/>
  <c r="C334" i="8"/>
  <c r="E334" i="8"/>
  <c r="B335" i="8"/>
  <c r="C335" i="8"/>
  <c r="E335" i="8"/>
  <c r="B336" i="8"/>
  <c r="C336" i="8"/>
  <c r="E336" i="8"/>
  <c r="B337" i="8"/>
  <c r="C337" i="8"/>
  <c r="E337" i="8"/>
  <c r="B338" i="8"/>
  <c r="C338" i="8"/>
  <c r="E338" i="8"/>
  <c r="B339" i="8"/>
  <c r="C339" i="8"/>
  <c r="E339" i="8"/>
  <c r="B340" i="8"/>
  <c r="C340" i="8"/>
  <c r="E340" i="8"/>
  <c r="B341" i="8"/>
  <c r="C341" i="8"/>
  <c r="E341" i="8"/>
  <c r="B342" i="8"/>
  <c r="C342" i="8"/>
  <c r="E342" i="8"/>
  <c r="B343" i="8"/>
  <c r="C343" i="8"/>
  <c r="E343" i="8"/>
  <c r="B344" i="8"/>
  <c r="C344" i="8"/>
  <c r="E344" i="8"/>
  <c r="B345" i="8"/>
  <c r="C345" i="8"/>
  <c r="E345" i="8"/>
  <c r="B346" i="8"/>
  <c r="C346" i="8"/>
  <c r="E346" i="8"/>
  <c r="B347" i="8"/>
  <c r="C347" i="8"/>
  <c r="E347" i="8"/>
  <c r="B348" i="8"/>
  <c r="C348" i="8"/>
  <c r="E348" i="8"/>
  <c r="B349" i="8"/>
  <c r="C349" i="8"/>
  <c r="E349" i="8"/>
  <c r="B350" i="8"/>
  <c r="C350" i="8"/>
  <c r="E350" i="8"/>
  <c r="B351" i="8"/>
  <c r="C351" i="8"/>
  <c r="E351" i="8"/>
  <c r="B352" i="8"/>
  <c r="C352" i="8"/>
  <c r="E352" i="8"/>
  <c r="B353" i="8"/>
  <c r="C353" i="8"/>
  <c r="E353" i="8"/>
  <c r="B354" i="8"/>
  <c r="C354" i="8"/>
  <c r="E354" i="8"/>
  <c r="B355" i="8"/>
  <c r="C355" i="8"/>
  <c r="E355" i="8"/>
  <c r="B356" i="8"/>
  <c r="C356" i="8"/>
  <c r="E356" i="8"/>
  <c r="B357" i="8"/>
  <c r="C357" i="8"/>
  <c r="E357" i="8"/>
  <c r="B358" i="8"/>
  <c r="C358" i="8"/>
  <c r="E358" i="8"/>
  <c r="B359" i="8"/>
  <c r="C359" i="8"/>
  <c r="E359" i="8"/>
  <c r="B360" i="8"/>
  <c r="C360" i="8"/>
  <c r="E360" i="8"/>
  <c r="B361" i="8"/>
  <c r="C361" i="8"/>
  <c r="E361" i="8"/>
  <c r="B362" i="8"/>
  <c r="C362" i="8"/>
  <c r="E362" i="8"/>
  <c r="B363" i="8"/>
  <c r="C363" i="8"/>
  <c r="E363" i="8"/>
  <c r="B364" i="8"/>
  <c r="C364" i="8"/>
  <c r="E364" i="8"/>
  <c r="B365" i="8"/>
  <c r="C365" i="8"/>
  <c r="E365" i="8"/>
  <c r="B366" i="8"/>
  <c r="C366" i="8"/>
  <c r="E366" i="8"/>
  <c r="B367" i="8"/>
  <c r="C367" i="8"/>
  <c r="E367" i="8"/>
  <c r="B368" i="8"/>
  <c r="C368" i="8"/>
  <c r="E368" i="8"/>
  <c r="B369" i="8"/>
  <c r="C369" i="8"/>
  <c r="E369" i="8"/>
  <c r="B370" i="8"/>
  <c r="C370" i="8"/>
  <c r="E370" i="8"/>
  <c r="B371" i="8"/>
  <c r="C371" i="8"/>
  <c r="E371" i="8"/>
  <c r="B372" i="8"/>
  <c r="C372" i="8"/>
  <c r="E372" i="8"/>
  <c r="B373" i="8"/>
  <c r="C373" i="8"/>
  <c r="E373" i="8"/>
  <c r="B374" i="8"/>
  <c r="C374" i="8"/>
  <c r="E374" i="8"/>
  <c r="B375" i="8"/>
  <c r="C375" i="8"/>
  <c r="E375" i="8"/>
  <c r="B376" i="8"/>
  <c r="C376" i="8"/>
  <c r="E376" i="8"/>
  <c r="B377" i="8"/>
  <c r="C377" i="8"/>
  <c r="E377" i="8"/>
  <c r="B378" i="8"/>
  <c r="C378" i="8"/>
  <c r="E378" i="8"/>
  <c r="B379" i="8"/>
  <c r="C379" i="8"/>
  <c r="E379" i="8"/>
  <c r="B380" i="8"/>
  <c r="C380" i="8"/>
  <c r="E380" i="8"/>
  <c r="B381" i="8"/>
  <c r="C381" i="8"/>
  <c r="E381" i="8"/>
  <c r="B382" i="8"/>
  <c r="C382" i="8"/>
  <c r="E382" i="8"/>
  <c r="B383" i="8"/>
  <c r="C383" i="8"/>
  <c r="E383" i="8"/>
  <c r="B384" i="8"/>
  <c r="C384" i="8"/>
  <c r="E384" i="8"/>
  <c r="B385" i="8"/>
  <c r="C385" i="8"/>
  <c r="E385" i="8"/>
  <c r="B386" i="8"/>
  <c r="C386" i="8"/>
  <c r="E386" i="8"/>
  <c r="B387" i="8"/>
  <c r="C387" i="8"/>
  <c r="E387" i="8"/>
  <c r="B388" i="8"/>
  <c r="C388" i="8"/>
  <c r="E388" i="8"/>
  <c r="B389" i="8"/>
  <c r="C389" i="8"/>
  <c r="E389" i="8"/>
  <c r="B390" i="8"/>
  <c r="C390" i="8"/>
  <c r="E390" i="8"/>
  <c r="B391" i="8"/>
  <c r="C391" i="8"/>
  <c r="E391" i="8"/>
  <c r="B392" i="8"/>
  <c r="C392" i="8"/>
  <c r="E392" i="8"/>
  <c r="B393" i="8"/>
  <c r="C393" i="8"/>
  <c r="E393" i="8"/>
  <c r="B394" i="8"/>
  <c r="C394" i="8"/>
  <c r="E394" i="8"/>
  <c r="B395" i="8"/>
  <c r="C395" i="8"/>
  <c r="E395" i="8"/>
  <c r="B396" i="8"/>
  <c r="C396" i="8"/>
  <c r="E396" i="8"/>
  <c r="B397" i="8"/>
  <c r="C397" i="8"/>
  <c r="E397" i="8"/>
  <c r="B398" i="8"/>
  <c r="C398" i="8"/>
  <c r="E398" i="8"/>
  <c r="B399" i="8"/>
  <c r="C399" i="8"/>
  <c r="E399" i="8"/>
  <c r="B400" i="8"/>
  <c r="C400" i="8"/>
  <c r="E400" i="8"/>
  <c r="B401" i="8"/>
  <c r="C401" i="8"/>
  <c r="E401" i="8"/>
  <c r="B402" i="8"/>
  <c r="C402" i="8"/>
  <c r="E402" i="8"/>
  <c r="B403" i="8"/>
  <c r="C403" i="8"/>
  <c r="E403" i="8"/>
  <c r="B404" i="8"/>
  <c r="C404" i="8"/>
  <c r="E404" i="8"/>
  <c r="B405" i="8"/>
  <c r="C405" i="8"/>
  <c r="E405" i="8"/>
  <c r="B406" i="8"/>
  <c r="C406" i="8"/>
  <c r="E406" i="8"/>
  <c r="F46" i="2"/>
  <c r="F41" i="2"/>
  <c r="F36" i="2"/>
  <c r="F29" i="2"/>
  <c r="F22" i="2"/>
  <c r="F16" i="2"/>
  <c r="F15" i="2"/>
  <c r="F14" i="2"/>
  <c r="F45" i="2"/>
  <c r="F44" i="2"/>
  <c r="F40" i="2"/>
  <c r="F39" i="2"/>
  <c r="F35" i="2"/>
  <c r="F34" i="2"/>
  <c r="F28" i="2"/>
  <c r="F27" i="2"/>
  <c r="F21" i="2"/>
  <c r="F43" i="2"/>
  <c r="F38" i="2"/>
  <c r="F33" i="2"/>
  <c r="F32" i="2"/>
  <c r="F31" i="2"/>
  <c r="F26" i="2"/>
  <c r="F25" i="2"/>
  <c r="F24" i="2"/>
  <c r="F20" i="2"/>
  <c r="F19" i="2"/>
  <c r="F18" i="2"/>
  <c r="F13" i="2"/>
  <c r="F12"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 Kotov</author>
  </authors>
  <commentList>
    <comment ref="B2" authorId="0" shapeId="0" xr:uid="{E5361031-4D62-4A6C-BA93-88BF91CB159A}">
      <text>
        <r>
          <rPr>
            <b/>
            <sz val="9"/>
            <color indexed="81"/>
            <rFont val="Tahoma"/>
            <family val="2"/>
          </rPr>
          <t>Nexion:</t>
        </r>
        <r>
          <rPr>
            <sz val="9"/>
            <color indexed="81"/>
            <rFont val="Tahoma"/>
            <family val="2"/>
          </rPr>
          <t xml:space="preserve">
Просьба указать юридическое лицо, на которое необходимо выставить счет</t>
        </r>
      </text>
    </comment>
    <comment ref="B3" authorId="0" shapeId="0" xr:uid="{79F99D9F-D95B-4675-962A-508A0DC7D525}">
      <text>
        <r>
          <rPr>
            <b/>
            <sz val="9"/>
            <color indexed="81"/>
            <rFont val="Tahoma"/>
            <family val="2"/>
          </rPr>
          <t>Nexion:</t>
        </r>
        <r>
          <rPr>
            <sz val="9"/>
            <color indexed="81"/>
            <rFont val="Tahoma"/>
            <family val="2"/>
          </rPr>
          <t xml:space="preserve">
Просьба указать тип и адрес доставки/наименование транспортной компании/самовывоз</t>
        </r>
      </text>
    </comment>
  </commentList>
</comments>
</file>

<file path=xl/sharedStrings.xml><?xml version="1.0" encoding="utf-8"?>
<sst xmlns="http://schemas.openxmlformats.org/spreadsheetml/2006/main" count="2311" uniqueCount="1459">
  <si>
    <t>№</t>
  </si>
  <si>
    <t>м2</t>
  </si>
  <si>
    <t>ЕИ</t>
  </si>
  <si>
    <t>Артикул</t>
  </si>
  <si>
    <t>Наименование</t>
  </si>
  <si>
    <t>Оптовая цена, руб. с НДС</t>
  </si>
  <si>
    <t>Минимальная рекомендованная розничная цена, руб. с НДС</t>
  </si>
  <si>
    <t>ПРАЙС-ЛИСТ NEXION</t>
  </si>
  <si>
    <t>Стоимость указанна без учета доставки</t>
  </si>
  <si>
    <t>Дата последнего изменения цен</t>
  </si>
  <si>
    <t xml:space="preserve">г. Самара, Конноармейская 17, комната 39
+7 846 374 40 24 
nexion@winer-group.com
</t>
  </si>
  <si>
    <t>300х600</t>
  </si>
  <si>
    <t>600х600</t>
  </si>
  <si>
    <t>600х1200</t>
  </si>
  <si>
    <t>800х1600</t>
  </si>
  <si>
    <t>1200х1200</t>
  </si>
  <si>
    <t>1200х2400</t>
  </si>
  <si>
    <r>
      <t xml:space="preserve">Ваш менеджер 
Анна Алексина
+7 917 126 16 76
</t>
    </r>
    <r>
      <rPr>
        <sz val="12"/>
        <color theme="1"/>
        <rFont val="Roboto"/>
        <charset val="204"/>
      </rPr>
      <t>nexion@winer-group.com</t>
    </r>
  </si>
  <si>
    <r>
      <t xml:space="preserve">Lithic
</t>
    </r>
    <r>
      <rPr>
        <sz val="10"/>
        <color theme="1"/>
        <rFont val="Roboto"/>
      </rPr>
      <t xml:space="preserve">Roccia Portoghese, Vicenza Beige, Basalto Grigio, Gabbro Sfumato
</t>
    </r>
    <r>
      <rPr>
        <b/>
        <sz val="10"/>
        <color theme="1"/>
        <rFont val="Roboto"/>
      </rPr>
      <t>Pietra del Cardoso</t>
    </r>
    <r>
      <rPr>
        <sz val="10"/>
        <color theme="1"/>
        <rFont val="Roboto"/>
      </rPr>
      <t xml:space="preserve">
Beige Chiaro, Beige Medio, Beige Scuro, Grigio Chiaro, Grigio Medio, Grigio Scuro
</t>
    </r>
    <r>
      <rPr>
        <b/>
        <sz val="10"/>
        <color theme="1"/>
        <rFont val="Roboto"/>
      </rPr>
      <t>Runa</t>
    </r>
    <r>
      <rPr>
        <sz val="10"/>
        <color theme="1"/>
        <rFont val="Roboto"/>
      </rPr>
      <t xml:space="preserve">
Grigio Chiaro, Grigio Scuro, Beige, Nero</t>
    </r>
  </si>
  <si>
    <r>
      <t xml:space="preserve">ENDLESS
</t>
    </r>
    <r>
      <rPr>
        <sz val="10"/>
        <color theme="1"/>
        <rFont val="Roboto"/>
      </rPr>
      <t>Nero, Grigio, Bianco, Taupe, Beige, Avorio, Argento</t>
    </r>
    <r>
      <rPr>
        <b/>
        <sz val="10"/>
        <color theme="1"/>
        <rFont val="Roboto"/>
      </rPr>
      <t xml:space="preserve">
AMBIENT
</t>
    </r>
    <r>
      <rPr>
        <sz val="10"/>
        <color theme="1"/>
        <rFont val="Roboto"/>
      </rPr>
      <t>Grigio Chiaro, Grigio Medio, Grigio Scuro, Beige Chiaro, Beige Medio, Beige Scuro</t>
    </r>
  </si>
  <si>
    <r>
      <t xml:space="preserve">TERRAELINO 
</t>
    </r>
    <r>
      <rPr>
        <sz val="10"/>
        <color theme="1"/>
        <rFont val="Roboto"/>
      </rPr>
      <t>Gesso, Calce, Sabbia, Argilla, Fango, Pepe</t>
    </r>
  </si>
  <si>
    <r>
      <t xml:space="preserve">TERRAELINO 
</t>
    </r>
    <r>
      <rPr>
        <sz val="10"/>
        <color theme="1"/>
        <rFont val="Roboto"/>
      </rPr>
      <t>Menta, Ginepro, Melograno</t>
    </r>
  </si>
  <si>
    <r>
      <t xml:space="preserve">SIGNATURE
</t>
    </r>
    <r>
      <rPr>
        <sz val="10"/>
        <color theme="1"/>
        <rFont val="Roboto"/>
      </rPr>
      <t>Quarzo Verde Aqua, Onice Nero, Irish Green, Rosso Levanto</t>
    </r>
  </si>
  <si>
    <r>
      <t xml:space="preserve">MARBLE POMPEI, KAIR, LEPTIS, TRAVERTINE
</t>
    </r>
    <r>
      <rPr>
        <sz val="10"/>
        <color theme="1"/>
        <rFont val="Roboto"/>
      </rPr>
      <t>Statuario Freddo, Michelangelo, Statuario, Calacatta, Bianco Lasa, Calacatta Bronzo, Onice Persiano, Crema Europa, Botticino, Travertine Veincut Beige, Breccia Aurora, Corinthian Beige, Amani Bronze, Travertine Veincut Silver Grey, Onice Aria Beige, Emperador Grigio, Pulpis Grigio, Grigio Avio, Frappuccino, Port Lorent, Calacatta Nero, Antique Black</t>
    </r>
  </si>
  <si>
    <t>Деревянный ящик 2655x1360 для керамогранита 1200x2400</t>
  </si>
  <si>
    <t>Деревянный ящик</t>
  </si>
  <si>
    <t>щт.</t>
  </si>
  <si>
    <t>F12ENEG0NR0</t>
  </si>
  <si>
    <t>Endless Avorio 1200х1200х9 Naturale R10, керамогранит NEXION</t>
  </si>
  <si>
    <t>F12ENEB1NR0</t>
  </si>
  <si>
    <t xml:space="preserve">Endless Nero 1200х1200х9 Naturale, керамогранит NEXION </t>
  </si>
  <si>
    <t>F12ENEK0NR0</t>
  </si>
  <si>
    <t>Endless Grigio 1200х1200х9 Naturale, керамогранит NEXION</t>
  </si>
  <si>
    <t>Endless Bianco 1200х1200х9 Naturale, керамогранит NEXION</t>
  </si>
  <si>
    <t>F12ENEA0NR0</t>
  </si>
  <si>
    <t xml:space="preserve">Endless Beige 1200х1200х9 Naturale, керамогранит NEXION </t>
  </si>
  <si>
    <t>F12ENEB0NR0</t>
  </si>
  <si>
    <t xml:space="preserve">Endless Beige Argento 1200х1200х9, керамогранит NEXION </t>
  </si>
  <si>
    <t>F12ENEB2NR0</t>
  </si>
  <si>
    <t>Endless Beige Taupe 1200х1200х9, керамогранит NEXION</t>
  </si>
  <si>
    <t>F12ENEF0NR0</t>
  </si>
  <si>
    <t>Ambient Grigio Chiaro 1200х1200х9, керамогранит NEXION</t>
  </si>
  <si>
    <t>F12AMBG0NR0</t>
  </si>
  <si>
    <t>Ambient Grigio Medio 1200х1200х9, керамогранит NEXION</t>
  </si>
  <si>
    <t>F12AMBG1NR0</t>
  </si>
  <si>
    <t>Ambient Grigio Scuro 1200х1200х9, керамогранит NEXION</t>
  </si>
  <si>
    <t>F12AMBF1NR0</t>
  </si>
  <si>
    <t>Ambient Beige Chiaro 1200х1200х9, керамогранит NEXION</t>
  </si>
  <si>
    <t>F12AMBB0NR0</t>
  </si>
  <si>
    <t>Ambient Beige Medio 1200х1200х9, керамогранит NEXION</t>
  </si>
  <si>
    <t>F12AMBB1NR0</t>
  </si>
  <si>
    <t>Ambient Beige Scuro 1200х1200х9, керамогранит NEXION</t>
  </si>
  <si>
    <t>F12AMBF2NR0</t>
  </si>
  <si>
    <t>Kilkenny Nero Lithic 1200х1200х9 Absolute Matte, керамогранит NEXION</t>
  </si>
  <si>
    <t>F12LTCK1SS0</t>
  </si>
  <si>
    <t>Roccia Portoghese Lithic 1200х1200х9, керамогранит NEXION</t>
  </si>
  <si>
    <t>F12LTCB1SR0</t>
  </si>
  <si>
    <t xml:space="preserve">Vicenza Beige Lithic 1200х1200х9, керамогранит NEXION </t>
  </si>
  <si>
    <t>F12LTCB0SR0</t>
  </si>
  <si>
    <t>Basalto Grigio Lithic 1200х1200х9, керамогранит NEXION</t>
  </si>
  <si>
    <t>F12LTCG0SR0</t>
  </si>
  <si>
    <t>Gabbro Sfumato Lithic 1200х1200х9, керамогранит NEXION</t>
  </si>
  <si>
    <t>F12LTCK0SR0</t>
  </si>
  <si>
    <t>Terrælino Gesso 1200х1200х9 Naturale, керамогранит NEXION</t>
  </si>
  <si>
    <t>F12TRLA0NR0</t>
  </si>
  <si>
    <t>Terrælino Calce 1200х1200х9 Naturale, керамогранит NEXION</t>
  </si>
  <si>
    <t>F12TRLB1NR0</t>
  </si>
  <si>
    <t>Terrælino Sabbia 1200х1200х9 Naturale, керамогранит NEXION</t>
  </si>
  <si>
    <t>F12TRLB0NR0</t>
  </si>
  <si>
    <t>Terrælino Argilla 1200х1200х9 Naturale, керамогранит NEXION</t>
  </si>
  <si>
    <t>F12TRLG0NR0</t>
  </si>
  <si>
    <t>Terrælino Fango 1200х1200х9 Naturale, керамогранит NEXION</t>
  </si>
  <si>
    <t>F12TRLF0NR0</t>
  </si>
  <si>
    <t>Terrælino Pepe 1200х1200х9 Naturale, керамогранит NEXION</t>
  </si>
  <si>
    <t>F12TRLK0NR0</t>
  </si>
  <si>
    <t>Terrælino Melograno 1200х1200х9 Naturale, керамогранит NEXION</t>
  </si>
  <si>
    <t>F12TRLC0NR0</t>
  </si>
  <si>
    <t>Terrælino Menta 1200х1200х9 Naturale, керамогранит NEXION</t>
  </si>
  <si>
    <t>F12TRLE0NR0</t>
  </si>
  <si>
    <t>Terrælino Ginepro 1200х1200х9 Naturale, керамогранит NEXION</t>
  </si>
  <si>
    <t>F12TRLL0NR0</t>
  </si>
  <si>
    <t>Quarzo Verde Aqua Signature 1200х1200х9 Full Lappato, керамогранит NEXION</t>
  </si>
  <si>
    <t>F12SGNL0LR0</t>
  </si>
  <si>
    <t>Quarzo Verde Aqua Signature 1200х1200х9 Lappato Matt, керамогранит NEXION</t>
  </si>
  <si>
    <t>F12SGNL0YR0</t>
  </si>
  <si>
    <t>Quarzo Verde Aqua Signature 1200х1200х9 Naturale, керамогранит NEXION</t>
  </si>
  <si>
    <t>F12SGNL0NR0</t>
  </si>
  <si>
    <t>Quarzo Verde Aqua Signature 1200х1200х9 Soft Naturale, керамогранит NEXION</t>
  </si>
  <si>
    <t>F12SGNL0GR0</t>
  </si>
  <si>
    <t>Onice Nero Signature 1200х1200х9 Full Lappato, керамогранит NEXION</t>
  </si>
  <si>
    <t>F12SGNK0LR0</t>
  </si>
  <si>
    <t>Irish Green Signature 1200х1200х9 Full Lappato, керамогранит NEXION</t>
  </si>
  <si>
    <t>F12SGNE0LR0</t>
  </si>
  <si>
    <t>Rosso Levanto Signature 1200х1200х9 Full Lappato, керамогранит NEXION</t>
  </si>
  <si>
    <t>F12SGNC0LR0</t>
  </si>
  <si>
    <t>Onice Nero Signature 1200х1200х9 Lappato Matt, керамогранит NEXION</t>
  </si>
  <si>
    <t>F12SGNK0YR0</t>
  </si>
  <si>
    <t>Irish Green Signature 1200х1200х9 Lappato Matt, керамогранит NEXION</t>
  </si>
  <si>
    <t>F12SGNE0YR0</t>
  </si>
  <si>
    <t>Rosso Levanto Signature 1200х1200х9 Lappato Matt, керамогранит NEXION</t>
  </si>
  <si>
    <t>F12SGNC0YR0</t>
  </si>
  <si>
    <t>Onice Nero Signature 1200х1200х9 Naturale, керамогранит NEXION</t>
  </si>
  <si>
    <t>F12SGNK0NR0</t>
  </si>
  <si>
    <t>Irish Green Signature 1200х1200х9 Naturale, керамогранит NEXION</t>
  </si>
  <si>
    <t>F12SGME0NR0</t>
  </si>
  <si>
    <t>Rosso Levanto Signature 1200х1200х9 Naturale, керамогранит NEXION</t>
  </si>
  <si>
    <t>F12SGMC0NR0</t>
  </si>
  <si>
    <t>Onice Nero Signature 1200х1200х9 Soft Naturale, керамогранит NEXION</t>
  </si>
  <si>
    <t>F12SGNK0GR0</t>
  </si>
  <si>
    <t>Rosso Levanto Signature 1200х1200х9 Soft Naturale, керамогранит NEXION</t>
  </si>
  <si>
    <t>F12SGNC0GR0</t>
  </si>
  <si>
    <t>Carrara Delicato Marble 1200х1200х9 Full Lappato, керамогранит NEXION</t>
  </si>
  <si>
    <t>F12F24G1LS0</t>
  </si>
  <si>
    <t>Marquinia Intenso Marble 1200х1200х9 Full Lappato, керамогранит NEXION</t>
  </si>
  <si>
    <t>F12F24K0LS0</t>
  </si>
  <si>
    <t>Statuario Caldo Marble 1200х1200х9 Full Lappato, керамогранит NEXION</t>
  </si>
  <si>
    <t>F12F24A0LS0</t>
  </si>
  <si>
    <t>Pietra Grey Marble 1200х1200х9 Full Lappato, керамогранит NEXION</t>
  </si>
  <si>
    <t>F12F24G3LS0</t>
  </si>
  <si>
    <t>Patagonia Prezioso Marble 1200х1200х9 Full Lappato, керамогранит NEXION</t>
  </si>
  <si>
    <t>F12F24G2LS0</t>
  </si>
  <si>
    <t>Carrara Delicato Marble 1200х1200х9 Lappato Matt, керамогранит NEXION</t>
  </si>
  <si>
    <t>F12F24G1YS0</t>
  </si>
  <si>
    <t>Marquinia Intenso Marble 1200х1200х9 Lappato Matt, керамогранит NEXION</t>
  </si>
  <si>
    <t>F12F24K0YS0</t>
  </si>
  <si>
    <t>Pietra Grey Marble 1200х1200х9 Lappato Matt, керамогранит NEXION</t>
  </si>
  <si>
    <t>F12F24G3YS0</t>
  </si>
  <si>
    <t>Patagonia Prezioso Marble 1200х1200х9 Lappato Matt, керамогранит NEXION</t>
  </si>
  <si>
    <t>F12F24G2YS0</t>
  </si>
  <si>
    <t>Patagonia Prezioso Marble 1200х1200х9 Soft Naturale, керамогранит NEXION</t>
  </si>
  <si>
    <t>F12F24G2GS0</t>
  </si>
  <si>
    <t>Carrara Delicato Marble 1200х1200х9 Soft Naturale, керамогранит NEXION</t>
  </si>
  <si>
    <t>F12F24G1GS0</t>
  </si>
  <si>
    <t>Statuario Caldo Marble 1200х1200х9 Soft Naturale, керамогранит NEXION</t>
  </si>
  <si>
    <t>F12F24A0GS0</t>
  </si>
  <si>
    <t>Pietra Grey Marble 1200х1200х9 Soft Naturale, керамогранит NEXION</t>
  </si>
  <si>
    <t>F12F24G3GS0</t>
  </si>
  <si>
    <t>Calacatta Kair 1200х1200х9 Full Lappato, керамогранит NEXION</t>
  </si>
  <si>
    <t>F12KASA0LR0</t>
  </si>
  <si>
    <t>Crema Europa Kair 1200х1200х9 Full Lappato, керамогранит NEXION</t>
  </si>
  <si>
    <t>F12KASB0LR0</t>
  </si>
  <si>
    <t>Frappuccino Kair 1200х1200х9 Full Lappato, керамогранит NEXION</t>
  </si>
  <si>
    <t>F12KASF0LR0</t>
  </si>
  <si>
    <t xml:space="preserve">Port Lorent Kair 1200х1200х9 Full Lappato, керамогранит NEXION </t>
  </si>
  <si>
    <t>F12KASK0LR0</t>
  </si>
  <si>
    <t>Calacatta Kair 1200х1200х9 Lappato Matt, керамогранит NEXION</t>
  </si>
  <si>
    <t>F12KASA0YR0</t>
  </si>
  <si>
    <t>Crema Europa Kair 1200х1200х9 Lappato Matt, керамогранит NEXION</t>
  </si>
  <si>
    <t>F12KASB0YR0</t>
  </si>
  <si>
    <t>Frappuccino Kair 1200х1200х9 Lappato Matt, керамогранит NEXION</t>
  </si>
  <si>
    <t>F12KASF0YR0</t>
  </si>
  <si>
    <t>Port Lorent Kair 1200х1200х9 Lappato Matt, керамогранит NEXION</t>
  </si>
  <si>
    <t>F12KASK0YR0</t>
  </si>
  <si>
    <t>Calacatta Kair 1200х1200х9 Naturale, керамогранит NEXION</t>
  </si>
  <si>
    <t>F12KARA0NR0</t>
  </si>
  <si>
    <t xml:space="preserve">Crema Europa Kair 1200х1200х9 Naturale, керамогранит NEXION </t>
  </si>
  <si>
    <t>F12KARB0NR0</t>
  </si>
  <si>
    <t>Frappuccino Kair 1200х1200х9 Naturale, керамогранит NEXION</t>
  </si>
  <si>
    <t>F12KARF0NR0</t>
  </si>
  <si>
    <t>Port Lorent Kair 1200х1200х9 Naturale, керамогранит NEXION</t>
  </si>
  <si>
    <t>F12KARK0NR0</t>
  </si>
  <si>
    <t xml:space="preserve">Crema Europa Kair 1200х1200х9 Soft Naturale, керамогранит NEXION </t>
  </si>
  <si>
    <t>F12KASB0GR0</t>
  </si>
  <si>
    <t>Frappuccino Kair 1200х1200х9 Soft Naturale, керамогранит NEXION</t>
  </si>
  <si>
    <t>F12KASF0GR0</t>
  </si>
  <si>
    <t>Calacatta Kair 1200х1200х9 Soft Naturale, керамогранит NEXION</t>
  </si>
  <si>
    <t>F12KASA0GR0</t>
  </si>
  <si>
    <t>Port Lorent Kair 1200х1200х9 Soft Naturale, керамогранит NEXION</t>
  </si>
  <si>
    <t>F12KASK0GR0</t>
  </si>
  <si>
    <t xml:space="preserve">Statuario Freddo Leptis 1200х1200х9 Full Lappato, керамогранит NEXION  </t>
  </si>
  <si>
    <t>F12LPTA1LR0</t>
  </si>
  <si>
    <t>Michelangelo Leptis 1200х1200х9 Full Lappato, керамогранит NEXION</t>
  </si>
  <si>
    <t>F12LPTA0LR0</t>
  </si>
  <si>
    <t>Breccia Aurora Leptis 1200х1200х9 Full Lappato, керамогранит NEXION</t>
  </si>
  <si>
    <t>F12LPTB0LR0</t>
  </si>
  <si>
    <t>Amani Bronze Leptis 1200х1200х9 Full Lappato, керамогранит NEXION</t>
  </si>
  <si>
    <t>F12LPTF0LR0</t>
  </si>
  <si>
    <t>Statuario Freddo Leptis 1200х1200х9 Lappato Matt, керамогранит NEXION</t>
  </si>
  <si>
    <t>F12LPTA1YR0</t>
  </si>
  <si>
    <t>Michelangelo Leptis 1200х1200х9 Lappato Matt, керамогранит NEXION</t>
  </si>
  <si>
    <t>F12LPTA0YR0</t>
  </si>
  <si>
    <t>Breccia Aurora Leptis 1200х1200х9 Lappato Matt, керамогранит NEXION</t>
  </si>
  <si>
    <t>F12LPTB0YR0</t>
  </si>
  <si>
    <t>Amani Bronze Leptis 1200х1200х9 Lappato Matt, керамогранит NEXION</t>
  </si>
  <si>
    <t>F12LPTF0YR0</t>
  </si>
  <si>
    <t>Statuario Freddo Leptis 1200х1200х9 Naturale, керамогранит NEXION</t>
  </si>
  <si>
    <t>F12LPTA1NR0</t>
  </si>
  <si>
    <t>Michelangelo Leptis 1200х1200х9 Naturale, керамогранит NEXION</t>
  </si>
  <si>
    <t>F12LPTA0NR0</t>
  </si>
  <si>
    <t>Breccia Aurora Leptis 1200х1200х9 Naturale, керамогранит NEXION</t>
  </si>
  <si>
    <t>F12LPTB0NR0</t>
  </si>
  <si>
    <t>Amani Bronze Leptis 1200х1200х9 Naturale, керамогранит NEXION</t>
  </si>
  <si>
    <t>F12LPTF0NR0</t>
  </si>
  <si>
    <t>Amani Bronze Leptis 1200х1200х9 Soft Naturale, керамогранит NEXION</t>
  </si>
  <si>
    <t>F12LPTF0GR0</t>
  </si>
  <si>
    <t>Michelangelo Leptis 1200х1200х9 Soft Naturale, керамогранит NEXION</t>
  </si>
  <si>
    <t>F12LPTA0GR0</t>
  </si>
  <si>
    <t>MarquinIa Intenso Leptis 1200х1200х9 Soft Naturale, керамогранит NEXION</t>
  </si>
  <si>
    <t>F12F24K0GS0</t>
  </si>
  <si>
    <t>Statuario Freddo Leptis 1200х1200х9 Soft Naturale, керамогранит NEXION</t>
  </si>
  <si>
    <t>F12LPTA1GR0</t>
  </si>
  <si>
    <t>Travertine Veincut Beige 1200х1200х9 Full Lappato, керамогранит NEXION</t>
  </si>
  <si>
    <t>F12TRTB0LR0</t>
  </si>
  <si>
    <t>Travertine Veincut Silver Grey 1200х1200х9 Full Lappato, керамогранит NEXION</t>
  </si>
  <si>
    <t>F12TRTG0LR0</t>
  </si>
  <si>
    <t>Travertine Veincut Beige 1200х1200х9 Lappato Matt, керамогранит NEXION</t>
  </si>
  <si>
    <t>F12TRTB0YR0</t>
  </si>
  <si>
    <t>Travertine Veincut Silver Grey 1200х1200х9 Lappato Matt, керамогранит NEXION</t>
  </si>
  <si>
    <t>F12TRTG0YR0</t>
  </si>
  <si>
    <t>Travertine Veincut Beige 1200х1200х9 Lucido Opaco, керамогранит NEXION</t>
  </si>
  <si>
    <t>F12TRSB0OR0</t>
  </si>
  <si>
    <t>Travertine Veincut Beige 1200х1200х9 Naturale, керамогранит NEXION</t>
  </si>
  <si>
    <t>F12TRSB0NR0</t>
  </si>
  <si>
    <t>Travertine Veincut Silver Grey 1200х1200х9 Naturale, керамогранит NEXION</t>
  </si>
  <si>
    <t>F12TRTG0NR0</t>
  </si>
  <si>
    <t>Travertine Veincut Beige 1200х1200х9 Soft Naturale, керамогранит NEXION</t>
  </si>
  <si>
    <t>F12TRTB0GR0</t>
  </si>
  <si>
    <t>Travertine Veincut Silver Grey 1200х1200х9 Soft Naturale, керамогранит NEXION</t>
  </si>
  <si>
    <t>F12TRTG0GR0</t>
  </si>
  <si>
    <t>Travertine Veincut Beige 1200х1200х9 Spazzolato, керамогранит NEXION</t>
  </si>
  <si>
    <t>F12TRSB0WR0</t>
  </si>
  <si>
    <t>Calacatta 1200х1200х9 Bocciardato, керамогранит NEXION</t>
  </si>
  <si>
    <t>F12TEWA1BR0</t>
  </si>
  <si>
    <t>Calacatta Bronzo Accademia 1200х1200х9 Full Lappato, керамогранит NEXION</t>
  </si>
  <si>
    <t>F12ACDA0LR0</t>
  </si>
  <si>
    <t>Calacatta Nero Accademia 1200х1200х9 Full Lappato, керамогранит NEXION</t>
  </si>
  <si>
    <t>F12ACDK0LR0</t>
  </si>
  <si>
    <t>Calacatta Bronzo Accademia 1200х1200х9 Lappato Matt, керамогранит NEXION</t>
  </si>
  <si>
    <t>F12ACDA0YR0</t>
  </si>
  <si>
    <t>Calacatta Nero Accademia 1200х1200х9 Lappato Matt, керамогранит NEXION</t>
  </si>
  <si>
    <t>F12ACDK0YR0</t>
  </si>
  <si>
    <t>Calacatta Bronzo Accademia 1200х1200х9 Naturale, керамогранит NEXION</t>
  </si>
  <si>
    <t>F12ACDA0NR0</t>
  </si>
  <si>
    <t>Calacatta Nero Accademia 1200х1200х9 Naturale, керамогранит NEXION</t>
  </si>
  <si>
    <t>F12ACDK0NR0</t>
  </si>
  <si>
    <t>Calacatta Pettinato 1200х1200х9, керамогранит NEXION</t>
  </si>
  <si>
    <t>F12TEWA1TR0</t>
  </si>
  <si>
    <t>Calacatta Rigato 1200х1200х9, керамогранит NEXION</t>
  </si>
  <si>
    <t>F12TEWA1RR0</t>
  </si>
  <si>
    <t>Calacatta Spazzolato 1200х1200х9, керамогранит NEXION</t>
  </si>
  <si>
    <t>F12KARA0WR0</t>
  </si>
  <si>
    <t>Calacatta Bronzo Accademia 1200х1200х9 Spazzolato, керамогранит NEXION</t>
  </si>
  <si>
    <t>F12ACDA0WR0</t>
  </si>
  <si>
    <t>Bianco Lasa Pompeii 1200х1200х9 Full Lappato, керамогранит NEXION</t>
  </si>
  <si>
    <t>F12PMNA0LR0</t>
  </si>
  <si>
    <t>Bianco Lasa Pompeii 1200х1200х9 Lappato matt, керамогранит NEXION</t>
  </si>
  <si>
    <t>F12PMNA0YR0</t>
  </si>
  <si>
    <t>Bianco Lasa Pompeii 1200х1200х9 Naturale, керамогранит NEXION</t>
  </si>
  <si>
    <t>F12PMPA0NR0</t>
  </si>
  <si>
    <t>Bianco Lasa Pompeii 1200х1200х9 Soft Naturale, керамогранит NEXION</t>
  </si>
  <si>
    <t>F12PMNA0GR0</t>
  </si>
  <si>
    <t>Onice Persiano Pompeii 1200х1200х9 Full Lappato, керамогранит NEXION</t>
  </si>
  <si>
    <t>F12PMNE0LR0</t>
  </si>
  <si>
    <t>Onice Persiano Pompeii 1200х1200х9 Lappato Matt, керамогранит NEXION</t>
  </si>
  <si>
    <t>F12PMNE0YR0</t>
  </si>
  <si>
    <t>Onice Persiano Pompeii 1200х1200х9 Naturale, керамогранит NEXION</t>
  </si>
  <si>
    <t>F12PMPE0NR0</t>
  </si>
  <si>
    <t>Onice Persiano Pompeii 1200х1200х9 Soft Naturale, керамогранит NEXION</t>
  </si>
  <si>
    <t>F12PMNE0GR0</t>
  </si>
  <si>
    <t>Crema Europa Bocciardato 1200х1200х9, керамогранит NEXION</t>
  </si>
  <si>
    <t>F12TEXB0BR0</t>
  </si>
  <si>
    <t>Crema Europa Pettinato 1200х1200х9, керамогранит NEXION</t>
  </si>
  <si>
    <t>F12TEXB0TR0</t>
  </si>
  <si>
    <t>Crema Europa Rigato 1200х1200х9, керамогранит NEXION</t>
  </si>
  <si>
    <t>F12TEXB0RR0</t>
  </si>
  <si>
    <t>Botticino Apuane 1200х1200х9 Full Lappato, керамогранит NEXION</t>
  </si>
  <si>
    <t>F12APLB0LR0</t>
  </si>
  <si>
    <t>Botticino Apuane 1200х1200х9 Lappato Matt, керамогранит NEXION</t>
  </si>
  <si>
    <t>F12APLB0YR0</t>
  </si>
  <si>
    <t>Botticino Apuane 1200х1200х9 Naturale, керамогранит NEXION</t>
  </si>
  <si>
    <t>F12APNB0NR0</t>
  </si>
  <si>
    <t>Botticino Apuane 1200х1200х9 Soft Naturale, керамогранит NEXION</t>
  </si>
  <si>
    <t>F12APLB0GR0</t>
  </si>
  <si>
    <t>Corinthian Beige Apuane 1200х1200х9 Full Lappato, керамогранит NEXION</t>
  </si>
  <si>
    <t>F12APLB1LR0</t>
  </si>
  <si>
    <t>Corinthian Beige Apuane 1200х1200х9 Lappato Matt, керамогранит NEXION</t>
  </si>
  <si>
    <t>F12APLB1YR0</t>
  </si>
  <si>
    <t>Corinthian Beige Apuane 1200х1200х9 Naturale, керамогранит NEXION</t>
  </si>
  <si>
    <t>F12APNB1NR0</t>
  </si>
  <si>
    <t>Corinthian Beige Apuane 1200х1200х9 Soft Naturale, керамогранит NEXION</t>
  </si>
  <si>
    <t>F12APLB1GR0</t>
  </si>
  <si>
    <t>Onice Aria Beige Accademia 1200х1200х9 Full Lappato, керамогранит NEXION</t>
  </si>
  <si>
    <t>F12ACDB0LR0</t>
  </si>
  <si>
    <t>Onice Aria Beige Accademia 1200х1200х9 Lappato Matt, керамогранит NEXION</t>
  </si>
  <si>
    <t>F12ACDB0YR0</t>
  </si>
  <si>
    <t>Onice Aria Beige Accademia 1200х1200х9 Naturale, керамогранит NEXION</t>
  </si>
  <si>
    <t>F12ACDB0NR0</t>
  </si>
  <si>
    <t>Onice Aria Beige Accademia 1200х1200х9 Soft Naturale, керамогранит NEXION</t>
  </si>
  <si>
    <t>F12ACDB0GR0</t>
  </si>
  <si>
    <t>Emperador Grigio Pompeii 1200х1200х9 Full Lappato, керамогранит NEXION</t>
  </si>
  <si>
    <t>F12PMNG1LR0</t>
  </si>
  <si>
    <t>Emperador Grigio Pompeii 1200х1200х9 Lappato Matt, керамогранит NEXION</t>
  </si>
  <si>
    <t>F12PMNG1YR0</t>
  </si>
  <si>
    <t>Emperador Grigio Pompeii 1200х1200х9 Naturale, керамогранит NEXION</t>
  </si>
  <si>
    <t>F12PMPG1NR0</t>
  </si>
  <si>
    <t>Emperador Grigio Pompeii 1200х1200х9 Soft Naturale, керамогранит NEXION</t>
  </si>
  <si>
    <t>F12PMNG1GR0</t>
  </si>
  <si>
    <t>Pulpis Grigio 1200х1200х9 Bocciardato, керамогранит NEXION</t>
  </si>
  <si>
    <t>F12TEXG0BR0</t>
  </si>
  <si>
    <t>Pulpis Grigio Pompeii 1200х1200х9 Full Lappato, керамогранит NEXION</t>
  </si>
  <si>
    <t>F12PMNG0LR0</t>
  </si>
  <si>
    <t>Pulpis Grigio Pompeii 1200х1200х9 Lappato Matt, керамогранит NEXION</t>
  </si>
  <si>
    <t>F12PMNG0YR0</t>
  </si>
  <si>
    <t>Pulpis Grigio 1200х1200х9 Lucido Opaco, керамогранит NEXION</t>
  </si>
  <si>
    <t>F12PMNG0OR0</t>
  </si>
  <si>
    <t>Pulpis Grigio Pompeii 1200х1200х9 Naturale, керамогранит NEXION</t>
  </si>
  <si>
    <t>F12PMNG0NR0</t>
  </si>
  <si>
    <t>Pulpis Grigio 1200х1200х9 Pettinato, керамогранит NEXION</t>
  </si>
  <si>
    <t>F12TEXG0TR0</t>
  </si>
  <si>
    <t>Pulpis Grigio 1200х1200х9 Rigato, керамогранит NEXION</t>
  </si>
  <si>
    <t>F12TEXG0RR0</t>
  </si>
  <si>
    <t>Pulpis Grigio Pompeii 1200х1200х9 Soft Naturale, керамогранит NEXION</t>
  </si>
  <si>
    <t>F12PMNG0GR0</t>
  </si>
  <si>
    <t>Pulpis Grigio 1200х1200х9 Spazzolato, керамогранит NEXION</t>
  </si>
  <si>
    <t>F12PMPG0WR0</t>
  </si>
  <si>
    <t>Grigio Avio Accademia 1200х1200х9 Full Lappato, керамогранит NEXION</t>
  </si>
  <si>
    <t>F12ACDG0LR0</t>
  </si>
  <si>
    <t xml:space="preserve">Grigio Avio Accademia 1200х1200х9 Lappato Matt, керамогранит NEXION </t>
  </si>
  <si>
    <t>F12ACDG0YR0</t>
  </si>
  <si>
    <t>Grigio Avio Accademia 1200х1200х9 Naturale, керамогранит NEXION</t>
  </si>
  <si>
    <t>F12ACDG0NR0</t>
  </si>
  <si>
    <t>Grigio Avio Accademia 1200х1200х9 Spazzolato, керамогранит NEXION</t>
  </si>
  <si>
    <t>F12ACDG0WR0</t>
  </si>
  <si>
    <t>Frappuccino Bocciardato 1200х1200х9, керамогранит NEXION</t>
  </si>
  <si>
    <t>F12TEWF0BR0</t>
  </si>
  <si>
    <t>Frappuccino Pettinato 1200х1200х9, керамогранит NEXION</t>
  </si>
  <si>
    <t>F12TEWF0TR0</t>
  </si>
  <si>
    <t>Frappuccino Rigato 1200х1200х9, керамогранит NEXION</t>
  </si>
  <si>
    <t>F12TEWF0RR0</t>
  </si>
  <si>
    <t>Port Lorent 1200х1200х9 Bocciardato, керамогранит NEXION</t>
  </si>
  <si>
    <t>F12TEWK0BR0</t>
  </si>
  <si>
    <t>Port Lorent 1200х1200х9 Pettinato, керамогранит NEXION</t>
  </si>
  <si>
    <t>F12TEWK0TR0</t>
  </si>
  <si>
    <t>Port Lorent 1200х1200х9 Rigato, керамогранит NEXION</t>
  </si>
  <si>
    <t>F12TEWK0RR0</t>
  </si>
  <si>
    <t>Antique Black Apuane 1200х1200х9 Full Lappato, керамогранит NEXION</t>
  </si>
  <si>
    <t>F12APLK0LR0</t>
  </si>
  <si>
    <t>Antique Black Apuane 1200х1200х9 Lappato Matt, керамогранит NEXION</t>
  </si>
  <si>
    <t>F12APLK0YR0</t>
  </si>
  <si>
    <t>Antique Black Apuane 1200х1200х9 Naturale, керамогранит NEXION</t>
  </si>
  <si>
    <t>F12APNK0NR0</t>
  </si>
  <si>
    <t>Antique Black Apuane 1200х1200х9 Soft Naturale, керамогранит NEXION</t>
  </si>
  <si>
    <t>F12APLK0GR0</t>
  </si>
  <si>
    <t xml:space="preserve">Endless Nero 1200x2400 Naturale, керамогранит NEXION </t>
  </si>
  <si>
    <t>F14ENDK0NR0</t>
  </si>
  <si>
    <t>Endless Avorio 1200х2400x9 Naturale R10, керамогранит NEXION</t>
  </si>
  <si>
    <t>F14ENDB1NR0</t>
  </si>
  <si>
    <t>Endless Grigio1200х2400x9  Naturale R10, керамогранит NEXION</t>
  </si>
  <si>
    <t>F14ENDG0NR0</t>
  </si>
  <si>
    <t>Endless Bianco 1200х2400x9 Naturale, керамогранит NEXION</t>
  </si>
  <si>
    <t>F14ENDA0NR0</t>
  </si>
  <si>
    <t>Endless Beige 1200х2400x9 Naturale, керамогранит NEXION</t>
  </si>
  <si>
    <t>F14ENDB0NR0</t>
  </si>
  <si>
    <t>Endless Argento 1200х2400x9 Naturale, керамогранит NEXION</t>
  </si>
  <si>
    <t>F14ENDB2NR0</t>
  </si>
  <si>
    <t xml:space="preserve">Endless Taupe 1200х2400x9 Naturale, керамогранит NEXION </t>
  </si>
  <si>
    <t>F14ENDF0NR0</t>
  </si>
  <si>
    <t>Ambient Grigio Chiaro 1200х2400х9, керамогранит NEXION</t>
  </si>
  <si>
    <t>F14AMBG0NR0</t>
  </si>
  <si>
    <t>Ambient Grigio Medio 1200х2400х9, керамогранит NEXION</t>
  </si>
  <si>
    <t>F14AMBG1NR0</t>
  </si>
  <si>
    <t>Ambient Grigio Scuro 1200х2400х9, керамогранит NEXION</t>
  </si>
  <si>
    <t>F14AMBF1NR0</t>
  </si>
  <si>
    <t>Ambient Beige Chiaro 1200х2400х9, керамогранит NEXION</t>
  </si>
  <si>
    <t>F14AMBB0NR0</t>
  </si>
  <si>
    <t>Ambient Beige Medio 1200х2400х9, керамогранит NEXION</t>
  </si>
  <si>
    <t>F14AMBB1NR0</t>
  </si>
  <si>
    <t>Ambient Beige Scuro 1200х2400х9, керамогранит NEXION</t>
  </si>
  <si>
    <t>F14AMBF2NR0</t>
  </si>
  <si>
    <t>Roccia Portoghese Lithic 1200х2400х9, керамогранит NEXION</t>
  </si>
  <si>
    <t>F14LTCB1SR0</t>
  </si>
  <si>
    <t xml:space="preserve">Vicenza Beige Lithic 1200х2400х9, керамогранит NEXION </t>
  </si>
  <si>
    <t>F14LTCB0SR0</t>
  </si>
  <si>
    <t>Basalto Grigio Lithic 1200х2400х9, керамогранит NEXION</t>
  </si>
  <si>
    <t>F14LTCG0SR0</t>
  </si>
  <si>
    <t>Gabbro Sfumato Lithic 1200х2400х9, керамогранит NEXION</t>
  </si>
  <si>
    <t>F14LTCK0SR0</t>
  </si>
  <si>
    <t>Runa Grigio Chiaro 1200х2400х9 Naturale R10, керамогранит NEXION</t>
  </si>
  <si>
    <t>F14RNAG0NR0</t>
  </si>
  <si>
    <t>Terrælino Gesso 1200х2400х9 Naturale, керамогранит NEXION</t>
  </si>
  <si>
    <t>F14TRLA0NR0</t>
  </si>
  <si>
    <t>Terrælino Calce 1200х2400х9 Naturale, керамогранит NEXION</t>
  </si>
  <si>
    <t>F14TRLB1NR0</t>
  </si>
  <si>
    <t>Terrælino Sabbia 1200х2400х9 Naturale, керамогранит NEXION</t>
  </si>
  <si>
    <t>F14TRLB0NR0</t>
  </si>
  <si>
    <t>Terrælino Argilla 1200х2400х9 Naturale, керамогранит NEXION</t>
  </si>
  <si>
    <t>F14TRLG0NR0</t>
  </si>
  <si>
    <t>Terrælino Fango 1200х2400х9 Naturale, керамогранит NEXION</t>
  </si>
  <si>
    <t>F14TRLF0NR0</t>
  </si>
  <si>
    <t>Terrælino Pepe 1200х2400х9 Naturale, керамогранит NEXION</t>
  </si>
  <si>
    <t>F14TRLK0NR0</t>
  </si>
  <si>
    <t>Terrælino Melograno 1200х2400х9 Naturale, керамогранит NEXION</t>
  </si>
  <si>
    <t>F14TRLCONRO</t>
  </si>
  <si>
    <t>Terrælino Menta 1200х2400х9 Naturale, керамогранит NEXION</t>
  </si>
  <si>
    <t>F14TRLE0NR0</t>
  </si>
  <si>
    <t xml:space="preserve">Terrælino Ginepro 1200х2400х9 Naturale,керамогранит NEXION </t>
  </si>
  <si>
    <t>F14TRLL0NR0</t>
  </si>
  <si>
    <t>Irish Green Signature 1200x2400x9 Full lappato, керамогранит NEXION</t>
  </si>
  <si>
    <t xml:space="preserve">F14SGNE0LR0 </t>
  </si>
  <si>
    <t>Rosso Levanto Signature 1200х2400х9 Full lappato, керамогранит NEXION</t>
  </si>
  <si>
    <t>F14SGNC0LR0</t>
  </si>
  <si>
    <t>Quarzo Verde Aqua Signature 1200х2400х9 Full lappato, керамогранит NEXION</t>
  </si>
  <si>
    <t>F14SGNL0LR0</t>
  </si>
  <si>
    <t>Onice Nero Signature 1200х2400x9 Full Lappato, керамогранит NEXION</t>
  </si>
  <si>
    <t>F14SGNK0LR0</t>
  </si>
  <si>
    <t>Onice Nero Signature 1200х2400x9 Lappato matt, керамогранит NEXION</t>
  </si>
  <si>
    <t>F14SGNK0YR0</t>
  </si>
  <si>
    <t>Quarzo Verde Aqua Signature 1200х2400х9 Lappato Matt, керамогранит NEXION</t>
  </si>
  <si>
    <t>F14SGNL0YR0</t>
  </si>
  <si>
    <t xml:space="preserve">Irish Green Signature 1200x2400x9 Lappato Matt, керамогранит NEXION </t>
  </si>
  <si>
    <t>F14SGNE0YR0</t>
  </si>
  <si>
    <t>Rosso Levanto Signature 1200х2400х9 Lappato Matt, керамогранит NEXION</t>
  </si>
  <si>
    <t>F14SGNC0YR0</t>
  </si>
  <si>
    <t>Onice Nero Signature 1200х2400x9 Naturale, керамогранит NEXION</t>
  </si>
  <si>
    <t>F14SGNK0NR0</t>
  </si>
  <si>
    <t>Quarzo Verde Aqua Signature 1200х2400х9 Naturale, керамогранит NEXION</t>
  </si>
  <si>
    <t>F14SGNL0NR0</t>
  </si>
  <si>
    <t xml:space="preserve">Irish Green Signature 1200x2400x9 Naturale, керамогранит NEXION </t>
  </si>
  <si>
    <t>F14SGNE0NR0</t>
  </si>
  <si>
    <t xml:space="preserve">Rosso Levanto Signature 1200х2400х9 Naturale, керамогранит NEXION </t>
  </si>
  <si>
    <t>F14SGNC0NR0</t>
  </si>
  <si>
    <t>Onice Nero Signature 1200х2400x9 Soft Naturale, керамогранит NEXION</t>
  </si>
  <si>
    <t>F14SGNK0GR0</t>
  </si>
  <si>
    <t>Quarzo Verde Aqua Signature 1200х2400х9 Soft Naturale, керамогранит NEXION</t>
  </si>
  <si>
    <t>F14SGNL0GR0</t>
  </si>
  <si>
    <t xml:space="preserve">Rosso Levanto Signature 1200х2400х9 Soft Naturale, керамогранит NEXION </t>
  </si>
  <si>
    <t>F14SGNC0GR0</t>
  </si>
  <si>
    <t>Statuario Freddo Leptis 1200х2400х9 Full Lappato, керамогранит NEXION</t>
  </si>
  <si>
    <t>F14LPTA1LR0</t>
  </si>
  <si>
    <t>Statuario Freddo Leptis 1200х2400х9 Lappato Matt, керамогранит NEXION</t>
  </si>
  <si>
    <t>F14LPTA1YR0</t>
  </si>
  <si>
    <t>Statuario Freddo Leptis 1200х2400х9 Naturale, керамогранит NEXION</t>
  </si>
  <si>
    <t>F14LPTA1NR0</t>
  </si>
  <si>
    <t>Statuario Freddo Leptis 1200х2400х9 Soft Naturale, керамогранит NEXION</t>
  </si>
  <si>
    <t>F14LPTA1GR0</t>
  </si>
  <si>
    <t>Michelangelo Leptis 1200х2400х9 Full lappato, керамогранит NEXION</t>
  </si>
  <si>
    <t>F14LPTA0LR0</t>
  </si>
  <si>
    <t>Michelangelo Leptis 1200х2400x9 Lappato Matt, керамогранит NEXION</t>
  </si>
  <si>
    <t>F14LPTA0YR0</t>
  </si>
  <si>
    <t>Michelangelo Leptis 1200х2400х9 Naturale, керамогранит NEXION</t>
  </si>
  <si>
    <t>F14LPTA0NR0</t>
  </si>
  <si>
    <t>Michelangelo Leptis 1200х2400х9 Soft Naturale, керамогранит NEXION</t>
  </si>
  <si>
    <t>F14LPTA0GR0</t>
  </si>
  <si>
    <t>Statuario Bocciardato Texture 1200х2400, керамогранит NEXION</t>
  </si>
  <si>
    <t>F14TEXA0BR0</t>
  </si>
  <si>
    <t>Statuario Apuane 1200х2400х9 Full Lappato, керамогранит NEXION</t>
  </si>
  <si>
    <t>F14APNA0LR0</t>
  </si>
  <si>
    <t>Statuario Caldo Marble 1200х2400х9 Full Lappato, керамогранит NEXION</t>
  </si>
  <si>
    <t>F14F24A0LR0</t>
  </si>
  <si>
    <t xml:space="preserve">Statuario Apuane 1200х2400х9 Lappato Matt, керамогранит NEXION </t>
  </si>
  <si>
    <t>F14APNA0YR0</t>
  </si>
  <si>
    <t>Statuario Caldo Marble 1200х2400х9 Lappato Matt, керамогранит NEXION</t>
  </si>
  <si>
    <t>F14F24A0YR0</t>
  </si>
  <si>
    <t>Statuario Apuane 1200х2400х9 Naturale, керамогранит NEXION</t>
  </si>
  <si>
    <t>F14APNA0NR0</t>
  </si>
  <si>
    <t>Statuario Pettinato Texture 1200х2400, керамогранит NEXION</t>
  </si>
  <si>
    <t>F14TEXA0TR0</t>
  </si>
  <si>
    <t>Statuario Rigato Texture 1200х2400, керамогранит NEXION</t>
  </si>
  <si>
    <t>F14TEXA0RR0</t>
  </si>
  <si>
    <t>Statuario Caldo Marble 1200х2400х9 Soft Naturale, керамогранит NEXION</t>
  </si>
  <si>
    <t>F14F24A0GR0</t>
  </si>
  <si>
    <t xml:space="preserve">Statuario Apuane 1200х2400х9 Soft Naturale, керамогранит NEXION </t>
  </si>
  <si>
    <t>F14APNA0GR0</t>
  </si>
  <si>
    <t>Statuario Spazzolato Texture 1200х2400, керамогранит NEXION</t>
  </si>
  <si>
    <t>F14APNA0WR0</t>
  </si>
  <si>
    <t>Calacatta Bocciardato Texture 1200х2400x9мм, керамогранит NEXION</t>
  </si>
  <si>
    <t>F14TEXA1BR0</t>
  </si>
  <si>
    <t xml:space="preserve">Calacatta Bronzo Accademia 1200х2400x9 Full lappato, керамогранит NEXION </t>
  </si>
  <si>
    <t>F14ACDA0LR0</t>
  </si>
  <si>
    <t>Calacatta Nero Accademia 1200х2400х9 Full Lappato, керамогранит NEXION</t>
  </si>
  <si>
    <t>F14ACDK0LR0</t>
  </si>
  <si>
    <t>Calacatta Kair 1200х2400x9 Full lappato, керамогранит NEXION</t>
  </si>
  <si>
    <t>F14KARA0LR0</t>
  </si>
  <si>
    <t>Calacatta Kair 1200х2400x9 Lapatto Matt, керамогранит NEXION</t>
  </si>
  <si>
    <t>F14KARA0YR0</t>
  </si>
  <si>
    <t xml:space="preserve">Calacatta Bronzo Accademia 1200х2400x9 Lappato matt, керамогранит NEXION </t>
  </si>
  <si>
    <t>F14ACDA0YR0</t>
  </si>
  <si>
    <t>Calacatta Nero Accademia 1200х2400х9 Lappato Matt, керамогранит NEXION</t>
  </si>
  <si>
    <t>F14ACDK0YR0</t>
  </si>
  <si>
    <t>Calacatta Kair 1200х2400x9 Naturale, керамогранит NEXION</t>
  </si>
  <si>
    <t>F14KARA0NR0</t>
  </si>
  <si>
    <t xml:space="preserve">Calacatta Bronzo Accademia 1200х2400x9 Naturale, керамогранит NEXION </t>
  </si>
  <si>
    <t>F14ACDA0NR0</t>
  </si>
  <si>
    <t>Calacatta Nero Accademia 1200х2400х9 Naturale, керамогранит NEXION</t>
  </si>
  <si>
    <t>F14ACDK0NR0</t>
  </si>
  <si>
    <t>Calacatta Pettinato Texture 1200х2400x9мм, керамогранит NEXION</t>
  </si>
  <si>
    <t>F14TEXA1TR0</t>
  </si>
  <si>
    <t>Calacatta Rigato Texture 1200х2400х9, керамогранит NEXION</t>
  </si>
  <si>
    <t>F14TEXA1RR0</t>
  </si>
  <si>
    <t xml:space="preserve">Calacatta Kair 1200х2400x9 Soft Naturale, керамогранит NEXION </t>
  </si>
  <si>
    <t>F14KARA0GR0</t>
  </si>
  <si>
    <t>Calacatta Spazzolato Texture 1200х2400x9мм, керамогранит NEXION</t>
  </si>
  <si>
    <t>F14KARA0WR0</t>
  </si>
  <si>
    <t>Calacatta Bronzo Spazzolato Accademia 1200х2400x9, керамогранит NEXION</t>
  </si>
  <si>
    <t>F14ACDA0WR0</t>
  </si>
  <si>
    <t>Bianco Lasa Pompeii 1200х2400х9 Full Lappato, керамогранит NEXION</t>
  </si>
  <si>
    <t>F14PMPA0LR0</t>
  </si>
  <si>
    <t>Bianco Lasa Pompeii 1200х2400х9 Lappato Matt, керамогранит NEXION</t>
  </si>
  <si>
    <t>F14PMPA0YR0</t>
  </si>
  <si>
    <t>Bianco Lasa Pompeii 1200х2400х9 Naturale, керамогранит NEXION</t>
  </si>
  <si>
    <t>F14PMPA0NR0</t>
  </si>
  <si>
    <t>Bianco Lasa Pompeii 1200х2400х9 Soft Naturale, керамогранит NEXION</t>
  </si>
  <si>
    <t>F14PMPA0GR0</t>
  </si>
  <si>
    <t>Onice Persiano Pompeii 1200x2400x9 Lappato Matt, керамогранит NEXION</t>
  </si>
  <si>
    <t>F14PMPE0YR0</t>
  </si>
  <si>
    <t xml:space="preserve">Onice Persiano(Levigato) 1200x2400, керамогранит NEXION </t>
  </si>
  <si>
    <t>F14PMPE0QR0</t>
  </si>
  <si>
    <t>Onice Persiano Pompeii 1200x2400x9 Naturale R10, керамогранит NEXION</t>
  </si>
  <si>
    <t>F14PMPE0NR0</t>
  </si>
  <si>
    <t>Onice Persiano Pompeii 1200x2400x9 Soft Naturale, керамогранит NEXION</t>
  </si>
  <si>
    <t>F14PMPE0GR0</t>
  </si>
  <si>
    <t>Crema Europa Bocciardato Texture 1200х2400х9, керамогранит NEXION</t>
  </si>
  <si>
    <t>F14TEXB0BR0</t>
  </si>
  <si>
    <t>Crema Europa Kair 1200х2400x9 Full Lappato, керамогранит NEXION</t>
  </si>
  <si>
    <t>F14KARB0LR0</t>
  </si>
  <si>
    <t>Crema Europa Kair 1200х2400х9 Lappato Matt, керамогранит NEXION</t>
  </si>
  <si>
    <t>F14KARB0YR0</t>
  </si>
  <si>
    <t>Crema Europa Kair 1200х2400х9 Naturale, керамогранит NEXION</t>
  </si>
  <si>
    <t>F14KARB0NR0</t>
  </si>
  <si>
    <t>Crema Europa Pettinato Texture 1200х2400х9, керамогранит NEXION</t>
  </si>
  <si>
    <t>F14TEXB0TR0</t>
  </si>
  <si>
    <t>Crema Europa Rigato Texture 1200х2400х9, керамогранит NEXION</t>
  </si>
  <si>
    <t>F14TEXB0RR0</t>
  </si>
  <si>
    <t>Crema Europa Kair 1200х2400x9 Soft Naturale, керамогранит NEXION</t>
  </si>
  <si>
    <t>F14KARB0GR0</t>
  </si>
  <si>
    <t xml:space="preserve">Botticino Apuane 1200х2400х9 Full Lappato, керамогранит NEXION </t>
  </si>
  <si>
    <t>F14APNB0LR0</t>
  </si>
  <si>
    <t>Botticino Apuane 1200х2400х9 Lappato Matt, керамогранит NEXION</t>
  </si>
  <si>
    <t>F14APNB0YR0</t>
  </si>
  <si>
    <t>Botticino Apuane 1200х2400х9 Naturale, керамогранит NEXION</t>
  </si>
  <si>
    <t>F14APNB0NR0</t>
  </si>
  <si>
    <t>Botticino Apuane 1200х2400х9 Soft Naturale, керамогранит NEXION</t>
  </si>
  <si>
    <t>F14APNB0GR0</t>
  </si>
  <si>
    <t>Travertine Veincut Beige 1200х2400х9 Full Lappato, керамогранит NEXION</t>
  </si>
  <si>
    <t>F14TRTB0LR0</t>
  </si>
  <si>
    <t>Travertine Veincut Beige 1200х2400х9 Lappato Matt, керамогранит NEXION</t>
  </si>
  <si>
    <t>F14TRTB0YR0</t>
  </si>
  <si>
    <t>Travertine Veincut Beige Lucido Opaco 1200х2400х9, керамогранит NEXION</t>
  </si>
  <si>
    <t>F14TRTB0OR0</t>
  </si>
  <si>
    <t>Travertine Veincut Beige 1200х2400х9 Naturale, керамогранит NEXION</t>
  </si>
  <si>
    <t>F14TRTB0NR0</t>
  </si>
  <si>
    <t>Travertine Veincut Beige 1200х2400х9 Soft Naturale, керамогранит NEXION</t>
  </si>
  <si>
    <t>F14TRTB0GR0</t>
  </si>
  <si>
    <t>Travertine Veincut Beige Spazzolato 1200х2400х9, керамогранит NEXION</t>
  </si>
  <si>
    <t>F14TRTB0WR0</t>
  </si>
  <si>
    <t>Breccia Aurora Leptis 1200х2400x9 Full Lappato, керамогранит NEXION</t>
  </si>
  <si>
    <t>F14LPTB0LR0</t>
  </si>
  <si>
    <t>NEXION Breccia Aurora Lappato Matt Leptis 1200х2400х9, F14LPTB0YR0</t>
  </si>
  <si>
    <t>F14LPTB0YR0</t>
  </si>
  <si>
    <t>Breccia Aurora Leptis 1200x2400х9 Naturale, керамогранит NEXION</t>
  </si>
  <si>
    <t>F14LPTB0NR0</t>
  </si>
  <si>
    <t>Corinthian Beige Apuane 1200х2400х9 Full Lappato, керамогранит NEXION</t>
  </si>
  <si>
    <t>F14APNB1LR0</t>
  </si>
  <si>
    <t>Corinthian Beige Apuane 1200х2400х9 Lappato Matt, керамогранит NEXION</t>
  </si>
  <si>
    <t>F14APNB1YR0</t>
  </si>
  <si>
    <t>Corinthian Beige Apuane 1200х2400х9 Naturale, керамогранит NEXION</t>
  </si>
  <si>
    <t>F14APNB1NR0</t>
  </si>
  <si>
    <t>Amani Bronze Leptis 1200х2400x9 Full Lappato, керамогранит NEXION</t>
  </si>
  <si>
    <t>F14LPTF0LR0</t>
  </si>
  <si>
    <t>Amani Bronze Leptis 1200х2400х9 Lappato Matt, керамогранит NEXION</t>
  </si>
  <si>
    <t>F14LPTF0YR0</t>
  </si>
  <si>
    <t>Amani Bronze Leptis 1200х2400х9 Naturale, керамогранит NEXION</t>
  </si>
  <si>
    <t>F14LPTF0NR0</t>
  </si>
  <si>
    <t>Amani Bronze Leptis 1200х2400х9 Soft Naturale, керамогранит NEXION</t>
  </si>
  <si>
    <t>F14LPTF0GR0</t>
  </si>
  <si>
    <t>Travertine Veincut Silver Grey 1200х2400х9 Full Lappato, керамогранит NEXION</t>
  </si>
  <si>
    <t>F14TRTG0LR0</t>
  </si>
  <si>
    <t>Travertine Veincut Silver Grey 1200х2400х9 Lappato Matt, керамогранит NEXION</t>
  </si>
  <si>
    <t>F14TRTG0YR0</t>
  </si>
  <si>
    <t>Travertine Veincut Silver Grey 1200х2400х9 Naturale, керамогранит NEXION</t>
  </si>
  <si>
    <t>F14TRTG0NR0</t>
  </si>
  <si>
    <t>Travertine Veincut Silver Grey 1200х2400х9 Soft Naturale, керамогранит NEXION</t>
  </si>
  <si>
    <t>F14TRTG0GR0</t>
  </si>
  <si>
    <t>Onice Aria Beige Accademia 1200х2400х9 Full Lappato, керамогранит NEXION</t>
  </si>
  <si>
    <t>F14ACDB0LR0</t>
  </si>
  <si>
    <t>Onice Aria Beige Accademia 1200х2400х9 Lappato Matt, керамогранит NEXION</t>
  </si>
  <si>
    <t>F14ACDB0YR0</t>
  </si>
  <si>
    <t>Onice Aria Beige Accademia 1200х2400х9 Naturale, керамогранит NEXION</t>
  </si>
  <si>
    <t>F14ACDB0NR0</t>
  </si>
  <si>
    <t xml:space="preserve">Onice Aria Beige Accademia 1200х2400х9 Soft Naturale, керамогранит NEXION </t>
  </si>
  <si>
    <t>F14ACDB0GR0</t>
  </si>
  <si>
    <t>Emperador Grigio Pompeii 1200х2400х9 Full Lappato, керамогранит NEXION</t>
  </si>
  <si>
    <t>F14PMPG1LR0</t>
  </si>
  <si>
    <t>Emperador Grigio Pompeii 1200х2400х9 Lappato Matt, керамогранит NEXION</t>
  </si>
  <si>
    <t>F14PMPG1YR0</t>
  </si>
  <si>
    <t>Emperador Grigio Pompeii 1200х2400х9 Naturale, керамогранит NEXION</t>
  </si>
  <si>
    <t>F14PMPG1NR0</t>
  </si>
  <si>
    <t>Emperador Grigio Pompeii 1200х2400х9 Soft Naturale, керамогранит NEXION</t>
  </si>
  <si>
    <t>F14PMPG1GR0</t>
  </si>
  <si>
    <t>Pulpis Grigio Pettinato Texture 1200х2400х9мм, керамогранит NEXION</t>
  </si>
  <si>
    <t>F14TEXG0TR0</t>
  </si>
  <si>
    <t>Pulpis Grigio Bocciardato Texture 1200х2400х9мм, керамогранит NEXION</t>
  </si>
  <si>
    <t>F14TEXG0BR0</t>
  </si>
  <si>
    <t>Pulpis Grigio Pompeii 1200х2400х9 Full lappato, керамогранит NEXION</t>
  </si>
  <si>
    <t>F14PMPG0LR0</t>
  </si>
  <si>
    <t>Pulpis Grigio Pompeii 1200х2400х9 Lappato Matt, керамогранит NEXION</t>
  </si>
  <si>
    <t>F14PMPG0YR0</t>
  </si>
  <si>
    <t>Pulpis Grigio Lucido Opaco 1200х2400х9, керамогранит NEXION</t>
  </si>
  <si>
    <t>F14PMPG0OR0</t>
  </si>
  <si>
    <t>Pulpis Grigio Pompeii 1200х2400х9 Naturale, керамогранит NEXION</t>
  </si>
  <si>
    <t>F14PMPG0NR0</t>
  </si>
  <si>
    <t>Pulpis Grigio Rigato Texture 1200х2400х9мм, керамогранит NEXION</t>
  </si>
  <si>
    <t>F14TEXG0RR0</t>
  </si>
  <si>
    <t>Pulpis Grigio Pompeii 1200х2400х9 Soft Naturale, керамогранит NEXION</t>
  </si>
  <si>
    <t>F14PMPG0GR0</t>
  </si>
  <si>
    <t>Pulpis Grigio Spazzolato Texture 1200х2400х9мм, керамогранит NEXION</t>
  </si>
  <si>
    <t>F14PMPG0WR0</t>
  </si>
  <si>
    <t>Grigio Avio Accademia 1200х2400х9 Full Lappato, керамогранит NEXION</t>
  </si>
  <si>
    <t>F14ACDG0LR0</t>
  </si>
  <si>
    <t>Grigio Avio Accademia 1200х2400х9 Lappato Matt, керамогранит NEXION</t>
  </si>
  <si>
    <t>F14ACDG0YR0</t>
  </si>
  <si>
    <t>Grigio Avio Accademia 1200х2400х9 Naturale, керамогранит NEXION</t>
  </si>
  <si>
    <t>F14ACDG0NR0</t>
  </si>
  <si>
    <t>Grigio Avio Spazzolato Accademia 1200х2400х9, керамогранит NEXION</t>
  </si>
  <si>
    <t>F14ACDG0WR0</t>
  </si>
  <si>
    <t>Frappuccino Bocciardato Texture 1200х2400х9, керамогранит NEXION</t>
  </si>
  <si>
    <t>F14TEXF0BR0</t>
  </si>
  <si>
    <t>Frappuccino Kair 1200х2400х9 Lappato Matt, керамогранит NEXION</t>
  </si>
  <si>
    <t>F14KARF0YR0</t>
  </si>
  <si>
    <t>Frappuccino Kair 1200х2400х9 Naturale, керамогранит NEXION</t>
  </si>
  <si>
    <t>F14KARF0NR0</t>
  </si>
  <si>
    <t>Frappuccino Pettinato Texture 1200х2400х9, керамогранит NEXION</t>
  </si>
  <si>
    <t>F14TEXF0TR0</t>
  </si>
  <si>
    <t>Frappuccino Rigato Texture 1200х2400х9, керамогранит NEXION</t>
  </si>
  <si>
    <t>F14TEXF0RR0</t>
  </si>
  <si>
    <t xml:space="preserve">Frappuccino Kair 1200х2400х9 Soft Naturale, керамогранит NEXION </t>
  </si>
  <si>
    <t>F14KARF0GR0</t>
  </si>
  <si>
    <t>Port Lorent Bocciardato Texture 1200x2400х9мм, керамогранит NEXION</t>
  </si>
  <si>
    <t>F14TEXK0BR0</t>
  </si>
  <si>
    <t>Port Lorent Kair 1200x2400х9 Full Lappato, керамогранит NEXION</t>
  </si>
  <si>
    <t>F14KARK0LR0</t>
  </si>
  <si>
    <t>Port Lorent Kair 1200x2400х9 Lappato Matt, керамогранит NEXION</t>
  </si>
  <si>
    <t>F14KARK0YR0</t>
  </si>
  <si>
    <t>Port Lorent Kair 1200x2400х9 Naturale, керамогранит NEXION</t>
  </si>
  <si>
    <t>F14KARK0NR0</t>
  </si>
  <si>
    <t>Port Lorent Pettinato Texture 1200x2400х9мм, керамогранит NEXION</t>
  </si>
  <si>
    <t>F14TEXK0TR0</t>
  </si>
  <si>
    <t>Port Lorent Rigato Texture 1200x2400х9мм, керамогранит NEXION</t>
  </si>
  <si>
    <t>F14TEXK0RR0</t>
  </si>
  <si>
    <t>Port Lorent Kair 1200x2400х9 Soft Naturale, керамогранит NEXION</t>
  </si>
  <si>
    <t>F14KARK0GR0</t>
  </si>
  <si>
    <t>Apuane Antique Black 1200х2400х9 Full Lappato, керамогранит NEXION</t>
  </si>
  <si>
    <t>F14APNK0LR0</t>
  </si>
  <si>
    <t>Antique Black Apuane 1200х2400х9 Lappato Matt, керамогранит NEXION</t>
  </si>
  <si>
    <t>F14APNK0YR0</t>
  </si>
  <si>
    <t xml:space="preserve">Antique Black Apuane 1200х2400х9 Naturale, керамогранит NEXION </t>
  </si>
  <si>
    <t>F14APNK0NR0</t>
  </si>
  <si>
    <t xml:space="preserve">Antique Black Apuane 1200х2400х9 Soft Naturale, керамогранит NEXION </t>
  </si>
  <si>
    <t>F14APNK0GR0</t>
  </si>
  <si>
    <t>Kilkenny Nero Lithic 1200х2400х9 Absolute Matte, керамогранит NEXION</t>
  </si>
  <si>
    <t>F14LTCK1SR0</t>
  </si>
  <si>
    <t>Runa Nero 1200х2400х9 Naturale, керамогранит NEXION</t>
  </si>
  <si>
    <t xml:space="preserve">F14RNAK0NR0 </t>
  </si>
  <si>
    <t>Frappuchino Kair 1200х2400х9 Full lappato, керамогранит NEXION</t>
  </si>
  <si>
    <t>F14KARF0LR0</t>
  </si>
  <si>
    <t>Carrara Delicato Marble 1200х2400х9 Full Lappato, керамогранит NEXION</t>
  </si>
  <si>
    <t>F14F24G1LR0</t>
  </si>
  <si>
    <t>Marquinia Intenso Marble 1200х2400х9 Full Lappato, керамогранит NEXION</t>
  </si>
  <si>
    <t>F14F24K0LR0</t>
  </si>
  <si>
    <t>Pietra Grey Marble 1200х2400х9 Full Lappato, керамогранит NEXION</t>
  </si>
  <si>
    <t>F14F24G3LR0</t>
  </si>
  <si>
    <t>Patagonia Prezioso Marble 1200х2400х9 Full Lappato, керамогранит NEXION</t>
  </si>
  <si>
    <t>F14F24G2LR0</t>
  </si>
  <si>
    <t>Carrara Delicato Marble 1200х2400х9 Lappato Matt, керамогранит NEXION</t>
  </si>
  <si>
    <t>F14F24G1YR0</t>
  </si>
  <si>
    <t>Marquinia Intenso Marble 1200х2400х9 Lappato Matt, керамогранит NEXION</t>
  </si>
  <si>
    <t>F14F24K0YR0</t>
  </si>
  <si>
    <t>Pietra Grey Marble 1200х2400х9 Lappato Matt, керамогранит NEXION</t>
  </si>
  <si>
    <t>F14F24G3YR0</t>
  </si>
  <si>
    <t>Patagonia Prezioso Marble 1200х2400х9 Lappato Matt, керамогранит NEXION</t>
  </si>
  <si>
    <t>F14F24G2YR0</t>
  </si>
  <si>
    <t>Marquinia Intenslo Marble 1200х2400x9 Soft Naturale, керамогранит NEXION</t>
  </si>
  <si>
    <t>F14F24K0GR0</t>
  </si>
  <si>
    <t>Patagonia Prezioso Marble 1200х2400х9 Soft Naturale, керамогранит NEXION</t>
  </si>
  <si>
    <t>F14F24G2GR0</t>
  </si>
  <si>
    <t>Carrara Delicato Marble 1200х2400х9 Soft Naturale, керамогранит NEXION</t>
  </si>
  <si>
    <t>F14F24G1GR0</t>
  </si>
  <si>
    <t>Pietra Grey Marble 1200х2400х9 Soft Naturale, керамогранит NEXION</t>
  </si>
  <si>
    <t>F14F24G3GR0</t>
  </si>
  <si>
    <r>
      <t xml:space="preserve">Lithic
</t>
    </r>
    <r>
      <rPr>
        <sz val="10"/>
        <color theme="1"/>
        <rFont val="Roboto"/>
      </rPr>
      <t xml:space="preserve">Roccia Portoghese, Vicenza Beige, Basalto Grigio, Gabbro Sfumato
</t>
    </r>
    <r>
      <rPr>
        <b/>
        <sz val="10"/>
        <color theme="1"/>
        <rFont val="Roboto"/>
      </rPr>
      <t>Pietra del Cardoso</t>
    </r>
    <r>
      <rPr>
        <sz val="10"/>
        <color theme="1"/>
        <rFont val="Roboto"/>
      </rPr>
      <t xml:space="preserve">
Beige Chiaro, Beige Medio, Beige Scuro, Grigio Chiaro, Grigio Medio, Grigio Scuro
</t>
    </r>
    <r>
      <rPr>
        <b/>
        <sz val="10"/>
        <color theme="1"/>
        <rFont val="Roboto"/>
      </rPr>
      <t>Runa</t>
    </r>
    <r>
      <rPr>
        <sz val="10"/>
        <color theme="1"/>
        <rFont val="Roboto"/>
      </rPr>
      <t xml:space="preserve">
Grigio Chiaro, Grigio Scuro, </t>
    </r>
    <r>
      <rPr>
        <sz val="10"/>
        <rFont val="Roboto"/>
      </rPr>
      <t>Beige,</t>
    </r>
    <r>
      <rPr>
        <sz val="10"/>
        <color rgb="FF00B0F0"/>
        <rFont val="Roboto"/>
      </rPr>
      <t xml:space="preserve"> </t>
    </r>
    <r>
      <rPr>
        <sz val="10"/>
        <rFont val="Roboto"/>
      </rPr>
      <t>Nero</t>
    </r>
  </si>
  <si>
    <t>Endless Grigio 300x600х9 Naturale R10, керамогранит NEXION</t>
  </si>
  <si>
    <t>F63ENDG0NR0</t>
  </si>
  <si>
    <t>Endless Avorio 300х600x9 Naturale R10, керамогранит NEXION</t>
  </si>
  <si>
    <t>F63ENDB1NR0</t>
  </si>
  <si>
    <t>Endless Nero 300х600x9 Naturale, керамогранит NEXION</t>
  </si>
  <si>
    <t>F63ENDK0NR0</t>
  </si>
  <si>
    <t>Endless Bianco 300x600х9 Naturale, керамогранит NEXION</t>
  </si>
  <si>
    <t>F63ENDA0NR0</t>
  </si>
  <si>
    <t>Endless Beige 300х600x9 Naturale, керамогранит NEXION</t>
  </si>
  <si>
    <t>F63ENDB0NR0</t>
  </si>
  <si>
    <t>Endless Argento 300x600х9 Naturale, керамогранит NEXION</t>
  </si>
  <si>
    <t>F63ENDB2NR0</t>
  </si>
  <si>
    <t>Endless Taupe 300х600x9 Naturale, керамогранит NEXION</t>
  </si>
  <si>
    <t>F63ENDF0NR0</t>
  </si>
  <si>
    <t>Ambient Grigio Chiaro 300х600х9, керамогранит NEXION</t>
  </si>
  <si>
    <t>F63AMBG0NR0</t>
  </si>
  <si>
    <t>Ambient Grigio Medio 300х600х9, керамогранит NEXION</t>
  </si>
  <si>
    <t>F63AMBG1NR0</t>
  </si>
  <si>
    <t>Ambient Grigio Scuro 300х600х9, керамогранит NEXION</t>
  </si>
  <si>
    <t>F63AMBF1NR0</t>
  </si>
  <si>
    <t>Ambient Beige Chiaro 300х600х9, керамогранит NEXION</t>
  </si>
  <si>
    <t>F63AMBB0NR0</t>
  </si>
  <si>
    <t>Ambient Beige Medio 300х600х9, керамогранит NEXION</t>
  </si>
  <si>
    <t>F63AMBB1NR0</t>
  </si>
  <si>
    <t>Ambient Beige Scuro 300х600х9, керамогранит NEXION</t>
  </si>
  <si>
    <t>F63AMBF2NR0</t>
  </si>
  <si>
    <t>Terrælino Gesso 300х600х9 Naturale, керамогранит NEXION</t>
  </si>
  <si>
    <t>F63TRLA0NR0</t>
  </si>
  <si>
    <t>Terrælino Calce 300х600х9 Naturale, керамогранит NEXION</t>
  </si>
  <si>
    <t>F63TRLB1NR0</t>
  </si>
  <si>
    <t>Terrælino Sabbia 300х600х9 Naturale, керамогранит NEXION</t>
  </si>
  <si>
    <t>F63TRLB0NR0</t>
  </si>
  <si>
    <t>Terrælino Argilla 300х600х9 Naturale, Керамогранит NEXION</t>
  </si>
  <si>
    <t>F63TRLG0NR0</t>
  </si>
  <si>
    <t>Terrælino Fango 300х600х9 Naturale, керамогранит NEXION</t>
  </si>
  <si>
    <t>F63TRLF0NR0</t>
  </si>
  <si>
    <t>Terrælino Pepe 300х600х9 Naturale, керамогранит NEXION</t>
  </si>
  <si>
    <t>F63TRLK0NR0</t>
  </si>
  <si>
    <t>Terrælino Melograno 300х600х9 Naturale, керамогранит NEXION</t>
  </si>
  <si>
    <t>F63TRLC0NR0</t>
  </si>
  <si>
    <t>Terrælino Menta 300х600х9 Naturale, Керамогранит NEXION</t>
  </si>
  <si>
    <t>F63TRLE0NR0</t>
  </si>
  <si>
    <t xml:space="preserve">Terrælino Ginepro 300х600х9 Naturale, керамогранит NEXION </t>
  </si>
  <si>
    <t>F63TRLL0NR0</t>
  </si>
  <si>
    <t>Lithic Roccia Portoghese 300х600х9, Керамогранит NEXION</t>
  </si>
  <si>
    <t>F63LTCB1SR0</t>
  </si>
  <si>
    <t>Lithic Vicenza Beige 300х600х9, керамогранит NEXION</t>
  </si>
  <si>
    <t>F63LTCB0SR0</t>
  </si>
  <si>
    <t>Lithic Basalto Grigio 300х600х9, керамогранит NEXION</t>
  </si>
  <si>
    <t>F63LTCG0SR0</t>
  </si>
  <si>
    <t>Lithic Gabbro Sfumato 300х600х9, керамогранит NEXION</t>
  </si>
  <si>
    <t>F63LTCK0SR0</t>
  </si>
  <si>
    <t>Kilkenny Nero Lithic 300х600х9 Absolute Matte, керамогранит NEXION</t>
  </si>
  <si>
    <t>F63LTCK1SW0</t>
  </si>
  <si>
    <t>Pannonia Lithic 300х600х9 Absolute Matte, керамогранит NEXION</t>
  </si>
  <si>
    <t>F63LTCF0SW0</t>
  </si>
  <si>
    <t>Pietra Piasentina Lithic 300х600х9 Absolute Matte, керамогранит NEXION</t>
  </si>
  <si>
    <t>F63LTCF1SW0</t>
  </si>
  <si>
    <t>Alpi Argento Lithic 300х600х9 Absolute Matte, керамогранит NEXION</t>
  </si>
  <si>
    <t>F63LTCB2SW0</t>
  </si>
  <si>
    <t xml:space="preserve">Endless Grigio 600х1200х9 Naturale R10, керамогранит NEXION </t>
  </si>
  <si>
    <t>F62ENDG0NR0</t>
  </si>
  <si>
    <t>Endless Avorio 600х1200х9 Naturale R10, керамогранит NEXION</t>
  </si>
  <si>
    <t>F62ENDB1NR0</t>
  </si>
  <si>
    <t>Endless Nero 600х1200x9 Naturale, керамогранит NEXION</t>
  </si>
  <si>
    <t>F62ENDK0NR0</t>
  </si>
  <si>
    <t>Endless Bianco 600х1200x9 Naturale, керамогранит NEXION</t>
  </si>
  <si>
    <t>F62ENDA0NR0</t>
  </si>
  <si>
    <t>Endless Beige 600х1200x9 Naturale, керамогранит NEXION</t>
  </si>
  <si>
    <t>F62ENDB0NR0</t>
  </si>
  <si>
    <t>Endless Argento 600х1200х9 Naturale, керамогранит NEXION</t>
  </si>
  <si>
    <t>F62ENDB2NR0</t>
  </si>
  <si>
    <t>Endless Taupe 600х1200x9мм Naturale, керамогранит NEXION</t>
  </si>
  <si>
    <t>F62ENDF0NR0</t>
  </si>
  <si>
    <t>Ambient Grigio Scuro 600х1200х9, керамогранит NEXION</t>
  </si>
  <si>
    <t>F62AMBF1NR0</t>
  </si>
  <si>
    <t>Ambient Grigio Chiaro 600х1200х9, керамогранит NEXION</t>
  </si>
  <si>
    <t>F62AMBG0NR0</t>
  </si>
  <si>
    <t>Ambient Grigio Medio 600х1200х9, керамогранит NEXION</t>
  </si>
  <si>
    <t>F62AMBG1NR0</t>
  </si>
  <si>
    <t>Ambient Beige Chiaro 600х1200х9, керамогранит NEXION</t>
  </si>
  <si>
    <t>F62AMBB0NR0</t>
  </si>
  <si>
    <t>Ambient Beige Medio 600х1200х9, керамогранит NEXION</t>
  </si>
  <si>
    <t>F62AMBB1NR0</t>
  </si>
  <si>
    <t>Ambient Beige Scuro 600х1200х9, керамогранит NEXION</t>
  </si>
  <si>
    <t>F62AMBF2NR0</t>
  </si>
  <si>
    <t>Terraelino Sabbia 600x1200x9 Naturale, керамогранит NEXION</t>
  </si>
  <si>
    <t>F62TRLB0NR0</t>
  </si>
  <si>
    <t xml:space="preserve">Terraelino Gesso Chalk White 600х1200х9 Naturale, керамогранит NEXION </t>
  </si>
  <si>
    <t>F62TRLA0NRO</t>
  </si>
  <si>
    <t xml:space="preserve">Terraelino Ginepro Juniper Berry 600x1200x9 Naturale, керамогранит NEXION </t>
  </si>
  <si>
    <t>F62TRLL0NRO</t>
  </si>
  <si>
    <t>Terrælino Menta 600х1200х9 Naturale, керамогранит NEXION</t>
  </si>
  <si>
    <t>F62TRLE0NR0</t>
  </si>
  <si>
    <t xml:space="preserve">Terrælino Melograno (Pomegranate) 600x1200x9 Naturale R10, керамогранит NEXION </t>
  </si>
  <si>
    <t>F62TRLC0NR0</t>
  </si>
  <si>
    <t>Terrælino Calce 600х1200х9 Naturale, керамогранит NEXION</t>
  </si>
  <si>
    <t>F62TRLB1NR0</t>
  </si>
  <si>
    <t>Terrælino Argilla 600х1200х9 Naturale, керамогранит NEXION</t>
  </si>
  <si>
    <t>F62TRLG0NR0</t>
  </si>
  <si>
    <t>Terrælino Fango 600х1200х9 Naturale, керамогранит NEXION</t>
  </si>
  <si>
    <t>F62TRLF0NR0</t>
  </si>
  <si>
    <t>Terrælino Pepe 600x1200x9 Naturale, керамогранит NEXION</t>
  </si>
  <si>
    <t>F62TRLK0NR0</t>
  </si>
  <si>
    <t>Statuario Freddo Leptis 600х1200х9 Full Lappato, керамогранит NEXION</t>
  </si>
  <si>
    <t>F62LPTA1LR0</t>
  </si>
  <si>
    <t>Statuario Freddo Leptis 600х1200х9 Lappato Matt, керамогранит NEXION</t>
  </si>
  <si>
    <t>F62LPTA1YR0</t>
  </si>
  <si>
    <t>Statuario Freddo Leptis 600х1200х9 Naturale, керамогранит NEXION</t>
  </si>
  <si>
    <t>F62LPTA1NR0</t>
  </si>
  <si>
    <t>Statuario Freddo Leptis 600х1200х9 Soft Naturale, керамогранит NEXION</t>
  </si>
  <si>
    <t>F62LPTA1GR0</t>
  </si>
  <si>
    <t>Michelangelo Leptis 600х1200х9 Full Lappato, керамогранит NEXION</t>
  </si>
  <si>
    <t>F62LPTA0LR0</t>
  </si>
  <si>
    <t>Michelangelo Leptis 600х1200x9 Lappato Matt, керамогранит NEXION</t>
  </si>
  <si>
    <t>F62LPTA0YR0</t>
  </si>
  <si>
    <t>Michelangelo Leptis 600х1200х9 Naturale, керамогранит NEXION</t>
  </si>
  <si>
    <t>F62LPTA0NR0</t>
  </si>
  <si>
    <t>Michelangelo Leptis 600х1200х9 Soft Naturale, керамогранит NEXION</t>
  </si>
  <si>
    <t>F62LPTA0GR0</t>
  </si>
  <si>
    <t>Statuario Texture 600х1200х9 Bocciardato, керамогранит NEXION</t>
  </si>
  <si>
    <t>F62TEXA0BR0</t>
  </si>
  <si>
    <t>Statuario Caldo Marble 600х1200х9 Full Lappato, керамогранит NEXION</t>
  </si>
  <si>
    <t>F62F24A0LS0</t>
  </si>
  <si>
    <t>Statuario Apuane 600х1200х9 Lappato Matt, керамогранит NEXION</t>
  </si>
  <si>
    <t>F62APNA0YR0</t>
  </si>
  <si>
    <t>Statuario Caldo Marble 600х1200х9 Lappato Matt, керамогранит NEXION</t>
  </si>
  <si>
    <t>F62F24A0YS0</t>
  </si>
  <si>
    <t>Statuario Caldo Marble 600х1200х9 Naturale, керамогранит NEXION</t>
  </si>
  <si>
    <t>F62F24A0NS0</t>
  </si>
  <si>
    <t>Statuario Texture 600х1200х9 Pettinato, керамогранит NEXION</t>
  </si>
  <si>
    <t>F62TEXA0TR0</t>
  </si>
  <si>
    <t>Statuario Texture 600х1200х9 Rigato, керамогранит NEXION</t>
  </si>
  <si>
    <t>F62TEXA0RR0</t>
  </si>
  <si>
    <t>Statuario Caldo Marble 600х1200х9 Soft Naturale, керамогранит NEXION</t>
  </si>
  <si>
    <t>F62F24A0GS0</t>
  </si>
  <si>
    <t>Statuario Apuane 600х1200х9 Soft Naturale, керамогранит NEXION</t>
  </si>
  <si>
    <t>F62APNA0GR0</t>
  </si>
  <si>
    <t>Statuario Texture 600х1200х9 Spazzolato, керамогранит NEXION</t>
  </si>
  <si>
    <t>F62APNA0WR0</t>
  </si>
  <si>
    <t>Calacatta Texture 600х1200х9 Bocciardato, керамогранит NEXION</t>
  </si>
  <si>
    <t>F62TEXA1BR0</t>
  </si>
  <si>
    <t>Calacatta Kair 600x1200x9 Full Lappato, керамогранит NEXION</t>
  </si>
  <si>
    <t>F62KARA0LR0</t>
  </si>
  <si>
    <t>Calacatta Bronzo Accademia 600х1200х9 Full Lappato, керамогранит NEXION</t>
  </si>
  <si>
    <t>F62ACDA0LR0</t>
  </si>
  <si>
    <t>Calacatta Nero Accademia 600х1200х9 Full Lappato, керамогранит NEXION</t>
  </si>
  <si>
    <t>F62ACDK0LR0</t>
  </si>
  <si>
    <t>Calacatta Kair 600х1200х9 Lappato Matt, керамогранит NEXION</t>
  </si>
  <si>
    <t>F62KARA0YR0</t>
  </si>
  <si>
    <t>Calacatta Bronzo Accademia 600х1200х9 Lappato Matt, керамогранит NEXION</t>
  </si>
  <si>
    <t>F62ACDA0YR0</t>
  </si>
  <si>
    <t>Calacatta Nero Accademia 600х1200х9 Lappato Matt, керамогранит NEXION</t>
  </si>
  <si>
    <t>F62ACDK0YR0</t>
  </si>
  <si>
    <t>Calacatta Kair 600х1200х9 Naturale, керамогранит NEXION</t>
  </si>
  <si>
    <t>F62KARA0NR0</t>
  </si>
  <si>
    <t>Calacatta Bronzo Accademia 600х1200х9 Naturale, керамогранит NEXION</t>
  </si>
  <si>
    <t>F62ACDA0NR0</t>
  </si>
  <si>
    <t>Calacatta Texture 600х1200х9 Pettinato, керамогранит NEXION</t>
  </si>
  <si>
    <t>F62TEXA1TR0</t>
  </si>
  <si>
    <t>Calacatta Texture 600х1200х9 Rigato, керамогранит NEXION</t>
  </si>
  <si>
    <t>F62TEXA1RR0</t>
  </si>
  <si>
    <t>Calacatta Nero Accademia 600х1200х9 Soft Naturale, керамогранит NEXION</t>
  </si>
  <si>
    <t>F62ACDK0GR0</t>
  </si>
  <si>
    <t>Calacatta Kair 600х1200х9 Soft Naturale, керамогранит NEXION</t>
  </si>
  <si>
    <t>F62KARA0GS0</t>
  </si>
  <si>
    <t xml:space="preserve">Calacatta Texture 600х1200х9 Spazzolato, керамогранит NEXION </t>
  </si>
  <si>
    <t>F62KARA0WR0</t>
  </si>
  <si>
    <t>Calacatta Bronzo Accademia 600х1200х9 Spazzolato, керамогранит NEXION</t>
  </si>
  <si>
    <t>F62ACDA0WR0</t>
  </si>
  <si>
    <t>Bianco Lasa Pompeii 600х1200х9 Full Lappato, керамогранит NEXION</t>
  </si>
  <si>
    <t>F62PMPA0LR0</t>
  </si>
  <si>
    <t>Bianco Lasa Pompeii 600х1200х9 Lappato Matt, керамогранит NEXION</t>
  </si>
  <si>
    <t>F62PMPA0YR0</t>
  </si>
  <si>
    <t>Bianco Lasa Pompeii 600х1200х9 Naturale, керамогранит NEXION</t>
  </si>
  <si>
    <t>F62PMPA0NR0</t>
  </si>
  <si>
    <t>Bianco Lasa Pompeii 600х1200х9 Soft Naturale, керамогранит NEXION</t>
  </si>
  <si>
    <t>F62PMPA0GR0</t>
  </si>
  <si>
    <t>Onice Persiano Pompeii 600х1200х9 Full Lappato, керамогранит NEXION</t>
  </si>
  <si>
    <t>F62PMPE0LR0</t>
  </si>
  <si>
    <t xml:space="preserve">Onice Persiano Pompeii 600х1200х9 Lappato Matt, керамогранит NEXION </t>
  </si>
  <si>
    <t>F62PMPE0YR0</t>
  </si>
  <si>
    <t>Onice Persiano Pompeii 600х1200х9 Naturale, керамогранит NEXION</t>
  </si>
  <si>
    <t>F62PMPE0NR0</t>
  </si>
  <si>
    <t>Onice Persiano Pompeii 600х1200х9 Soft Naturale, керамогранит NEXION</t>
  </si>
  <si>
    <t>F62PMPE0GR0</t>
  </si>
  <si>
    <t xml:space="preserve">Crema Europa Texture 600х1200х9 Bocciardato, керамогранит NEXION </t>
  </si>
  <si>
    <t>F62TEXB0BR0</t>
  </si>
  <si>
    <t>Crema Europa Kair 600х1200х9 Full Lappato, керамогранит NEXION</t>
  </si>
  <si>
    <t>F62KARB0LR0</t>
  </si>
  <si>
    <t xml:space="preserve">Crema Europa Kair 600х1200x9 Lappato Matt, керамогранит NEXION </t>
  </si>
  <si>
    <t>F62KARB0YR0</t>
  </si>
  <si>
    <t>Crema Europa Kair 600х1200х9 Naturale R10, керамогранит NEXION</t>
  </si>
  <si>
    <t>F62KARB0NR0</t>
  </si>
  <si>
    <t>Crema Europa Texture 600х1200х9 Pettinato, керамогранит NEXION</t>
  </si>
  <si>
    <t>F62TEXB0TR0</t>
  </si>
  <si>
    <t>Crema Europa Texture 600х1200х9 Rigato, керамогранит NEXION</t>
  </si>
  <si>
    <t>F62TEXB0RR0</t>
  </si>
  <si>
    <t>Crema Europa Kair 600х1200х9 Soft Naturale, керамогранит NEXION</t>
  </si>
  <si>
    <t>F62KARB0GS0</t>
  </si>
  <si>
    <t>Botticino Apuane 600х1200х9 Full Lappato, керамогранит NEXION</t>
  </si>
  <si>
    <t>F62APNB0LR0</t>
  </si>
  <si>
    <t>Botticino Apuane 600х1200х9 Lappato Matt, керамогранит NEXION</t>
  </si>
  <si>
    <t>F62APNB0YR0</t>
  </si>
  <si>
    <t>Botticino Apuane 600х1200х9 Naturale, керамогранит NEXION</t>
  </si>
  <si>
    <t>F62APNB0NR0</t>
  </si>
  <si>
    <t>Botticino Apuane 600х1200х9 Soft Naturale, керамогранит NEXION</t>
  </si>
  <si>
    <t>F62APNB0GR0</t>
  </si>
  <si>
    <t>Travertine Veincut Beige 600х1200х9 Full Lappato, керамогранит NEXION</t>
  </si>
  <si>
    <t>F62TRTB0LR0</t>
  </si>
  <si>
    <t>Travertine Veincut Silver Grey 600х1200х9 Full Lappato, керамогранит NEXION</t>
  </si>
  <si>
    <t>F62TRTG0LR0</t>
  </si>
  <si>
    <t>Travertine Veincut Beige 600х1200х9 Lappato Matt, керамогранит NEXION</t>
  </si>
  <si>
    <t>F62TRTB0YR0</t>
  </si>
  <si>
    <t>Travertine Veincut Silver Grey 600х1200х9 Lappato Matt, керамогранит NEXION</t>
  </si>
  <si>
    <t>F62TRTG0YR0</t>
  </si>
  <si>
    <t>Travertine Veincut Beige 600х1200х9 Lucido Opaco, керамогранит NEXION</t>
  </si>
  <si>
    <t>F62TRTB0OR0</t>
  </si>
  <si>
    <t>Travertine Veincut Beige 600x1200x9 Naturale, керамогранит NEXION</t>
  </si>
  <si>
    <t>F62TRTB0NR0</t>
  </si>
  <si>
    <t>Travertine Veincut Silver Grey 600х1200х9 Naturale, керамогранит NEXION</t>
  </si>
  <si>
    <t>F62TRTG0NR0</t>
  </si>
  <si>
    <t>Travertine Veincut Beige 600x1200x9 Soft Naturale, керамогранит NEXION</t>
  </si>
  <si>
    <t>F62TRTB0GR0</t>
  </si>
  <si>
    <t>Travertine Veincut Silver Grey 600х1200х9 Soft Naturale, керамогранит NEXION</t>
  </si>
  <si>
    <t>F62TRTG0GR0</t>
  </si>
  <si>
    <t>Travertine Veincut Beige 600х1200х9 Spazzolato, керамогранит NEXION</t>
  </si>
  <si>
    <t>F62TRTB0WR0</t>
  </si>
  <si>
    <t>Breccia Aurora Leptis 600х1200х9 Full Lappato, керамогранит NEXION</t>
  </si>
  <si>
    <t>F62LPTB0LR0</t>
  </si>
  <si>
    <t>Breccia Aurora Leptis 600х1200х9 Lappato Matt, керамогранит NEXION</t>
  </si>
  <si>
    <t>F62LPTB0YR0</t>
  </si>
  <si>
    <t>Breccia Aurora Leptis 600х1200х9 Naturale, керамогранит NEXION</t>
  </si>
  <si>
    <t>F62LPTB0NR0</t>
  </si>
  <si>
    <t>Amani Bronze Leptis 600х1200х9 Full Lappato, керамогранит NEXION</t>
  </si>
  <si>
    <t>F62LPTF0LR0</t>
  </si>
  <si>
    <t>Amani Bronze 600х1200х9 Lappato Matt, керамогранит NEXION</t>
  </si>
  <si>
    <t>F62LPTF0YR0</t>
  </si>
  <si>
    <t>Amani Bronze Leptis 600х1200х9 Naturale, керамогранит NEXION</t>
  </si>
  <si>
    <t>F62LPTF0NR0</t>
  </si>
  <si>
    <t>Amani Bronze Leptis 600х1200х9 Soft Naturale, керамогранит NEXION</t>
  </si>
  <si>
    <t>F62LPTF0GR0</t>
  </si>
  <si>
    <t>Emperador Grigio Pompeii 600х1200х9 Full Lappato, керамогранит NEXION</t>
  </si>
  <si>
    <t>F62PMPG1LR0</t>
  </si>
  <si>
    <t>Emperador Grigio Pompeii 600х1200х9 Lappato Matt, керамогранит NEXION</t>
  </si>
  <si>
    <t>F62PMPG1YR0</t>
  </si>
  <si>
    <t>Emperador Grigio Pompeii 600х1200х9 Naturale, керамогранит NEXION</t>
  </si>
  <si>
    <t>F62PMPG1NR0</t>
  </si>
  <si>
    <t>Emperador Grigio Pompeii 600х1200х9 Soft Naturale, керамогранит NEXION</t>
  </si>
  <si>
    <t>F62PMPG1GR0</t>
  </si>
  <si>
    <t>Pulpis Grigio Texture 600х1200х9 Bocciardato, керамогранит NEXION</t>
  </si>
  <si>
    <t>F62TEXG0BR0</t>
  </si>
  <si>
    <t>Pulpis Grigio Pompeii 600х1200х9 Full Lappato, керамогранит NEXION</t>
  </si>
  <si>
    <t>F62PMPG0LR0</t>
  </si>
  <si>
    <t>Pulpis Grigio Pompeii 600х1200х9 Lappato Matt, керамогранит NEXION</t>
  </si>
  <si>
    <t>F62PMPG0YR0</t>
  </si>
  <si>
    <t>Pulpis Grigio 600х1200х9 Lucido Opaco, керамогранит NEXION</t>
  </si>
  <si>
    <t>F62PMPG0OR0</t>
  </si>
  <si>
    <t>Pulpis Grigio Pompeii 600х1200х9 Naturale, керамогранит NEXION</t>
  </si>
  <si>
    <t>F62PMPG0NR0</t>
  </si>
  <si>
    <t>Pulpis Grigio Texture 600х1200х9 Pettinato, керамогранит NEXION</t>
  </si>
  <si>
    <t>F62TEXG0TR0</t>
  </si>
  <si>
    <t>Pulpis Grigio Texture 600х1200х9 Rigato, керамогранит NEXION</t>
  </si>
  <si>
    <t>F62TEXG0RR0</t>
  </si>
  <si>
    <t>Pulpis Grigio Pompeii 600х1200х9 Soft Naturale, керамогранит NEXION</t>
  </si>
  <si>
    <t>F62PMPG0GR0</t>
  </si>
  <si>
    <t>Pulpis Grigio Texture 600х1200х9 Spazzolato, керамогранит NEXION</t>
  </si>
  <si>
    <t>F62PMPG0WR0</t>
  </si>
  <si>
    <t>Grigio Avio Accademia 600х1200х9 Full Lappato, керамогранит NEXION</t>
  </si>
  <si>
    <t>F62ACDG0LR0</t>
  </si>
  <si>
    <t>Grigio Avio Accademia 600х1200х9 Lappato Matt, керамогранит NEXION</t>
  </si>
  <si>
    <t>F62ACDG0YR0</t>
  </si>
  <si>
    <t>Grigio Avio Accademia 600х1200х9 Naturale, керамогранит NEXION</t>
  </si>
  <si>
    <t>F62ACDG0NR0</t>
  </si>
  <si>
    <t>Grigio Avio Accademia 600х1200х9 Spazzolato, керамогранит NEXION</t>
  </si>
  <si>
    <t>F62ACDG0WR0</t>
  </si>
  <si>
    <t xml:space="preserve">Frappuccino Texture 600х1200х9 Bocciardato, керамогранит NEXION </t>
  </si>
  <si>
    <t>F62TEXF0BR0</t>
  </si>
  <si>
    <t>Frappuccino Kair 600х1200х9 Full Lappato, керамогранит NEXION</t>
  </si>
  <si>
    <t>F62KARF0YR0</t>
  </si>
  <si>
    <t>Frappuccino 600х1200х9 Lappato Matt, керамогранит NEXION</t>
  </si>
  <si>
    <t>F62KARF0LR0</t>
  </si>
  <si>
    <t>Frappuccino Kair 600х1200х9 Naturale, керамогранит NEXION</t>
  </si>
  <si>
    <t>F62KARF0NR0</t>
  </si>
  <si>
    <t>Frappuccino Texture 600х1200х9 Pettinato, керамогранит NEXION</t>
  </si>
  <si>
    <t>F62TEXF0TR0</t>
  </si>
  <si>
    <t>Frappuccino Texture 600х1200х9 Rigato, керамогранит NEXION</t>
  </si>
  <si>
    <t>F62TEXF0RR0</t>
  </si>
  <si>
    <t>Frappuccino Kair 600х1200х9 Soft Naturale, керамогранит NEXION</t>
  </si>
  <si>
    <t>F62KARF0GR0</t>
  </si>
  <si>
    <t>Port Lorent Texture 600х1200х9 Bocciardato, керамогранит NEXION</t>
  </si>
  <si>
    <t>F62TEXK0BR0</t>
  </si>
  <si>
    <t>Port Lorent Kair 600х1200х9 Full Lappato, керамогранит NEXION</t>
  </si>
  <si>
    <t>F62KARK0LR0</t>
  </si>
  <si>
    <t>Port Lorent Kair 600х1200х9 Lappato Matt, керамогранит NEXION</t>
  </si>
  <si>
    <t>F62KARK0YR0</t>
  </si>
  <si>
    <t>Port Lorent Kair 600х1200х9 Naturale, керамогранит NEXION</t>
  </si>
  <si>
    <t>F62KARK0MR0</t>
  </si>
  <si>
    <t>Port Lorent Texture 600х1200х9 Pettinato, керамогранит NEXION</t>
  </si>
  <si>
    <t>F62TEXK0TR0</t>
  </si>
  <si>
    <t>Port Lorent Texture 600х1200х9 Rigato, керамогранит NEXION</t>
  </si>
  <si>
    <t>F62TEXK0RR0</t>
  </si>
  <si>
    <t>Port Lorent Kair 600х1200х9 Soft Naturale, керамогранит NEXION</t>
  </si>
  <si>
    <t>F62KARK0GR0</t>
  </si>
  <si>
    <t>Antique Black Apuane 600х1200х9 Full Lappato, керамогранит NEXION</t>
  </si>
  <si>
    <t>F62APNK0LR0</t>
  </si>
  <si>
    <t>Antique Black Apuane 600х1200х9 Lappato Matt, керамогранит NEXION</t>
  </si>
  <si>
    <t>F62APNK0YR0</t>
  </si>
  <si>
    <t>Antique Black Apuane 600х1200х9 Naturale, керамогранит NEXION</t>
  </si>
  <si>
    <t>F62APNK0NR0</t>
  </si>
  <si>
    <t>Antique Black Apuane 600х1200х9 Soft Naturale, керамогранит NEXION</t>
  </si>
  <si>
    <t>F62APNK0GR0</t>
  </si>
  <si>
    <t>Onice Nero Signature 600х1200х9 Full Lappato, керамогранит NEXION</t>
  </si>
  <si>
    <t>F62SGNK0LR0</t>
  </si>
  <si>
    <t>Quarzo Verde Aqua Signature 600х1200х9 Full Lappato, керамогранит NEXION</t>
  </si>
  <si>
    <t>F62SGNL0LR0</t>
  </si>
  <si>
    <t>Irish Green Signature 600x1200x9 Full Lappato, керамогранит NEXION</t>
  </si>
  <si>
    <t>F62SGNE0LR0</t>
  </si>
  <si>
    <t>Rosso Levanto Signature 600х1200х9 Full Lappato, керамогранит NEXION</t>
  </si>
  <si>
    <t>F62SGNC0LR0</t>
  </si>
  <si>
    <t>Onice Nero Signature 600х1200х9 Lappato Matt, керамогранит NEXION</t>
  </si>
  <si>
    <t>F62SGNK0YR0</t>
  </si>
  <si>
    <t>Quarzo Verde Aqua Signature 600х1200х9 Lappato Matt, керамогранит NEXION</t>
  </si>
  <si>
    <t>F62SGNL0YR0</t>
  </si>
  <si>
    <t>Irish Green Signature 600x1200x9 Lappato Matt, керамогранит NEXION</t>
  </si>
  <si>
    <t>F62SGNE0YR0</t>
  </si>
  <si>
    <t xml:space="preserve">Rosso Levanto Signature 600х1200х9 Lappato Matt, керамогранит NEXION </t>
  </si>
  <si>
    <t>F62SGNC0YR0</t>
  </si>
  <si>
    <t>Irish Green Signature 600х1200х9 Naturale, керамогранит NEXION</t>
  </si>
  <si>
    <t>F62SGNE0NR0</t>
  </si>
  <si>
    <t>Onice Nero Signature 600х1200х9 Naturale, керамогранит NEXION</t>
  </si>
  <si>
    <t>F62SGNK0NR0</t>
  </si>
  <si>
    <t>Quarzo Verde Aqua Signature 600х1200х9 Naturale, керамогранит NEXION</t>
  </si>
  <si>
    <t>F62SGNL0NR0</t>
  </si>
  <si>
    <t xml:space="preserve">Rosso Levanto Signature 600х1200х9 Naturale, керамогранит NEXION </t>
  </si>
  <si>
    <t>F62SGNC0NR0</t>
  </si>
  <si>
    <t>Onice Nero Signature 600х1200х9 Soft Naturale, керамогранит NEXION</t>
  </si>
  <si>
    <t>F62SGNK0GR0</t>
  </si>
  <si>
    <t>Quarzo Verde Aqua Signature 600х1200х9 Soft Naturale, керамогранит NEXION</t>
  </si>
  <si>
    <t>F62SGNL0GR0</t>
  </si>
  <si>
    <t xml:space="preserve">Rosso Levanto Signature 600х1200х9 Soft Naturale, керамогранит NEXION </t>
  </si>
  <si>
    <t>F62SGNC0GR0</t>
  </si>
  <si>
    <t>Alpi Argento Lithic 600х1200х9 Absolute Matte, керамогранит NEXION</t>
  </si>
  <si>
    <t>F62LTCB2SS0</t>
  </si>
  <si>
    <t>Kilkenny Nero Lithic 600х1200х9 Absolute Matte, керамогранит NEXION</t>
  </si>
  <si>
    <t>F62LTCK1SS0</t>
  </si>
  <si>
    <t>Pannonia Lithic 600х1200х9 Absolute Matte, керамогранит NEXION</t>
  </si>
  <si>
    <t>F62LTCF0SS0</t>
  </si>
  <si>
    <t>Pietra Piasentina Lithic 600х1200х9 Absolute Matte, керамогранит NEXION</t>
  </si>
  <si>
    <t>F62LTCF1SS0</t>
  </si>
  <si>
    <t>Gabbro Sfumato Lithic 600х1200х9 Matte Silk, керамогранит NEXION</t>
  </si>
  <si>
    <t>F62LTCK0SR0</t>
  </si>
  <si>
    <t>Vicenza Beige Lithic 600х1200х9 Matte Silk, керамогранит NEXION</t>
  </si>
  <si>
    <t>F62LTCB0SR0</t>
  </si>
  <si>
    <t>Roccia Portoghese Lithic 600х1200х9, керамогранит NEXION</t>
  </si>
  <si>
    <t>F62LTCB1SR0</t>
  </si>
  <si>
    <t>NEXION Basalto Grigio Lithic 600х1200х9, F62LTCG0SR0</t>
  </si>
  <si>
    <t>F62LTCG0SR0</t>
  </si>
  <si>
    <t>Runa Grigio Scuro 600x1200x9 Naturale, керамогранит NEXION</t>
  </si>
  <si>
    <t>F62RNAG1NR0</t>
  </si>
  <si>
    <t>Runa Beige 600x1200x9 Naturale, керамогранит NEXION</t>
  </si>
  <si>
    <t>F62RNAB0NR0</t>
  </si>
  <si>
    <t>Runa Nero 600x1200x9 Naturale, керамогранит NEXION</t>
  </si>
  <si>
    <t>F86RNCK0NR0</t>
  </si>
  <si>
    <t>Carrara Delicato Marble 600х1200х9 Full Lappato, керамогранит NEXION</t>
  </si>
  <si>
    <t>F62F24G1LS0</t>
  </si>
  <si>
    <t>Marquinia Intenso Marble 600х1200х9 Full Lappato, керамогранит NEXION</t>
  </si>
  <si>
    <t>F62F24K0LS0</t>
  </si>
  <si>
    <t>Pietra Grey Marble 600х1200х9 Full Lappato, керамогранит NEXION</t>
  </si>
  <si>
    <t>F62F24G3LS0</t>
  </si>
  <si>
    <t>Patagonia Prezioso Marble 600х1200х9 Full Lappato, керамогранит NEXION</t>
  </si>
  <si>
    <t>F62F24G2LS0</t>
  </si>
  <si>
    <t>Carrara Delicato Marble 600х1200х9 Lappato Matt, керамогранит NEXION</t>
  </si>
  <si>
    <t>F62F24G1YS0</t>
  </si>
  <si>
    <t>Marquinia Intenso Marble 600х1200х9 Lappato Matt, керамогранит NEXION</t>
  </si>
  <si>
    <t>F62F24K0YS0</t>
  </si>
  <si>
    <t>Pietra Grey Marble 600х1200х9 Lappato Matt, керамогранит NEXION</t>
  </si>
  <si>
    <t>F62F24G3YS0</t>
  </si>
  <si>
    <t>Patagonia Prezioso Marble 600х1200х9 Lappato Matt, керамогранит NEXION</t>
  </si>
  <si>
    <t>F62F24G2YS0</t>
  </si>
  <si>
    <t>Carrara Delicato Marble 600х1200х9 Naturale, керамогранит NEXION</t>
  </si>
  <si>
    <t>F62F24G1NS0</t>
  </si>
  <si>
    <t>Marquinia Intenso Marble 600х1200х9 Naturale, керамогранит NEXION</t>
  </si>
  <si>
    <t>F62F24K0NS0</t>
  </si>
  <si>
    <t>Pietra Grey Marble 600х1200х9 Naturale, керамогранит NEXION</t>
  </si>
  <si>
    <t>F62F24G3NS0</t>
  </si>
  <si>
    <t>Patagonia Prezioso Marble 600х1200х9 Naturale, керамогранит NEXION</t>
  </si>
  <si>
    <t>F62F24G2NS0</t>
  </si>
  <si>
    <t>Marquinia Intenso Marble 600х1200х9 Soft Naturale, керамогранит NEXION</t>
  </si>
  <si>
    <t>F62F24K0GS0</t>
  </si>
  <si>
    <t>Patagonia Prezioso Marble 600х1200х9 Soft Naturale, керамогранит NEXION</t>
  </si>
  <si>
    <t>F62F24G2GS0</t>
  </si>
  <si>
    <t>Carrara Delicato Marble 600х1200х9 Soft Naturale, керамогранит NEXION</t>
  </si>
  <si>
    <t>F62F24G1GS0</t>
  </si>
  <si>
    <t>Pietra Grey Marble 600х1200х9 Soft Naturale, керамогранит NEXION</t>
  </si>
  <si>
    <t>F62F24G3GS0</t>
  </si>
  <si>
    <t>Endless Grigio 800х1600x9 Naturale R10, керамогранит NEXION</t>
  </si>
  <si>
    <t>F86ENEG0NR0</t>
  </si>
  <si>
    <t>Endless Avorio 800x1600х9 Narurale R10, керамогранит NEXION</t>
  </si>
  <si>
    <t>F86ENEB1NR0</t>
  </si>
  <si>
    <t>Endless Nero 800х1600x9 Naturale, керамогранит NEXION</t>
  </si>
  <si>
    <t>F86ENEK0NR0</t>
  </si>
  <si>
    <t xml:space="preserve">Endless Bianco 800х1600x9 Naturale, керамогранит NEXION </t>
  </si>
  <si>
    <t>F86ENEA0NR0</t>
  </si>
  <si>
    <t xml:space="preserve">Endless Beige 800x1600х9 Naturale, керамогранит NEXION </t>
  </si>
  <si>
    <t>F86ENEB0NR0</t>
  </si>
  <si>
    <t>Endless Argento 800х1600х9 Naturale, керамогранит NEXION</t>
  </si>
  <si>
    <t>F86ENEB2NR0</t>
  </si>
  <si>
    <t>Endless Taupe 800х1600x9 Naturale, керамогранит NEXION</t>
  </si>
  <si>
    <t>F86ENEF0NR0</t>
  </si>
  <si>
    <t>Ambient Beige Medio 800х1600x9 Naturale R10, керамогранит NEXION</t>
  </si>
  <si>
    <t>F86AMBB1NR0</t>
  </si>
  <si>
    <t>Ambient Grigio Chiaro 800х1600х9, керамогранит NEXION</t>
  </si>
  <si>
    <t>F86AMBG0NR0</t>
  </si>
  <si>
    <t>Ambient Grigio Medio 800х1600х9, керамогранит NEXION</t>
  </si>
  <si>
    <t>F86AMBG1NR0</t>
  </si>
  <si>
    <t>Ambient Grigio Scuro 800х1600х9, керамогранит NEXION</t>
  </si>
  <si>
    <t>F86AMBF1NR0</t>
  </si>
  <si>
    <t>Ambient Beige Chiaro 800х1600х9, керамогранит NEXION</t>
  </si>
  <si>
    <t>F86AMBB0NR0</t>
  </si>
  <si>
    <t>Ambient Beige Scuro 800х1600х9, керамогранит NEXION</t>
  </si>
  <si>
    <t>F86AMBF2NR0</t>
  </si>
  <si>
    <t>Terraelino Gesso 800x1600х9 Naturale, керамогранит NEXION</t>
  </si>
  <si>
    <t>F86TRLA0NR0</t>
  </si>
  <si>
    <t>Terraelino Calce 800х1600x9 Naturale R10, керамогранит NEXION</t>
  </si>
  <si>
    <t>F86TRLB1NR0</t>
  </si>
  <si>
    <t xml:space="preserve">Terraelino Melograno 800х1600x9 Naturale R10 , керамогранит NEXION </t>
  </si>
  <si>
    <t xml:space="preserve">F86TRLC0NR0 </t>
  </si>
  <si>
    <t>Terraelino Ginepro 800х1600x9 Naturale R10, керамогранит NEXION</t>
  </si>
  <si>
    <t>F86TRLL0NR0</t>
  </si>
  <si>
    <t>Terraelino Menta 800х1600х9 Naturale R10, керамогранит NEXION</t>
  </si>
  <si>
    <t>F86TRLE0NR0</t>
  </si>
  <si>
    <t>Onice Nero Signature 800х1600х9 Full Lappato, керамогранит NEXION</t>
  </si>
  <si>
    <t>F86SGNK0LR0</t>
  </si>
  <si>
    <t>Quarzo Verde Aqua Signature 800х1600х9 Full Lappato, керамогранит NEXION</t>
  </si>
  <si>
    <t>F86SGNL0LR0</t>
  </si>
  <si>
    <t>Irish Green Signature 800х1600х9 Full Lappato, керамогранит NEXION</t>
  </si>
  <si>
    <t>F86SGNE0LR0</t>
  </si>
  <si>
    <t>Rosso Levanto Signature 800х1600х9 Full Lappato, керамогранит NEXION</t>
  </si>
  <si>
    <t>F86SGNC0LR0</t>
  </si>
  <si>
    <t>Onice Nero Signature 800х1600х9 Lappato Matt, керамогранит NEXION</t>
  </si>
  <si>
    <t>F86SGNK0YR0</t>
  </si>
  <si>
    <t>Quarzo Verde Aqua Signature 800х1600х9 Lappato Matt, керамогранит NEXION</t>
  </si>
  <si>
    <t>F86SGNL0YR0</t>
  </si>
  <si>
    <t>Irish Green Signature 800х1600х9 Lappato Matt, керамогранит NEXION</t>
  </si>
  <si>
    <t>F86SGNE0YR0</t>
  </si>
  <si>
    <t>Rosso Levanto Signature 800х1600х9 Lappato Matt, керамогранит NEXION</t>
  </si>
  <si>
    <t>F86SGNC0YR0</t>
  </si>
  <si>
    <t>Onice Nero Signature 800х1600х9 Naturale, керамогранит NEXION</t>
  </si>
  <si>
    <t>F86SGNK0NR0</t>
  </si>
  <si>
    <t>Quarzo Verde Aqua Signature 800х1600х9 Naturale, керамогранит NEXION</t>
  </si>
  <si>
    <t>F86SGNL0NR0</t>
  </si>
  <si>
    <t>Irish Green Signature 800х1600х9 Naturale, керамогранит NEXION</t>
  </si>
  <si>
    <t>F86SGME0NR0</t>
  </si>
  <si>
    <t>Rosso Levanto Signature 800х1600х9 Naturale, керамогранит NEXION</t>
  </si>
  <si>
    <t>F86SGMC0NR0</t>
  </si>
  <si>
    <t>Onice Nero Signature 800х1600х9 Soft Naturale, керамогранит NEXION</t>
  </si>
  <si>
    <t>F86SGNK0GR0</t>
  </si>
  <si>
    <t>Quarzo Verde Aqua Signature 800х1600х9 Soft Naturale, керамогранит NEXION</t>
  </si>
  <si>
    <t>F86SGNL0GR0</t>
  </si>
  <si>
    <t>Rosso Levanto Signature 800х1600х9 Soft Naturale, керамогранит NEXION</t>
  </si>
  <si>
    <t>F86SGNC0GR0</t>
  </si>
  <si>
    <t>Pannonia Lithic 800х1600х9 Absolute Matte, керамогранит NEXION</t>
  </si>
  <si>
    <t>F86LTCF0SS0</t>
  </si>
  <si>
    <t>Kilkenny Nero Lithic 800х1600х9 Absolute Matte, керамогранит NEXION</t>
  </si>
  <si>
    <t>F86LTCK1SS0</t>
  </si>
  <si>
    <t>Pietra Piasentina Lithic 800х1600х9 Absolute Matte, керамогранит NEXION</t>
  </si>
  <si>
    <t>F86LTCF1SS0</t>
  </si>
  <si>
    <t>Alpi Argento Lithic 800х1600х9 Absolute Matte, керамогранит NEXION</t>
  </si>
  <si>
    <t>F86LTCB2SS0</t>
  </si>
  <si>
    <t>Roccia Portoghese Lithic 800х1600х9, керамогранит NEXION</t>
  </si>
  <si>
    <t>F86LTCB1SR0</t>
  </si>
  <si>
    <t>Basalto Grigio Lithic 800х1600х9, керамогранит NEXION</t>
  </si>
  <si>
    <t>F86LTCG0SR0</t>
  </si>
  <si>
    <t xml:space="preserve">Gabbro Sfumato Lithic 800х1600х9, керамогранит NEXION </t>
  </si>
  <si>
    <t>F86LTCK0SR0</t>
  </si>
  <si>
    <t>Onice Aria Beige Accademia 800х1600х9 Full Lappato, керамогранит NEXION</t>
  </si>
  <si>
    <t>F86ACDB0LR0</t>
  </si>
  <si>
    <t>Travertine Veincut Beige 800х1600х9 Full Lappato, керамогранит NEXION</t>
  </si>
  <si>
    <t>F86TRTB0LR0</t>
  </si>
  <si>
    <t>Corinthian Beige Apuane 800х1600х9 Full Lappato, керамогранит NEXION</t>
  </si>
  <si>
    <t>F86APLB1LR0</t>
  </si>
  <si>
    <t>Onice Aria Beige Accademia 800х1600х9 Lappato Matt, керамогранит NEXION</t>
  </si>
  <si>
    <t>F86ACDB0YR0</t>
  </si>
  <si>
    <t>Travertine Veincut Beige 800х1600х9 Lappato Matt, керамогранит NEXION</t>
  </si>
  <si>
    <t>F86TRTB0YR0</t>
  </si>
  <si>
    <t>Corinthian Beige Apuane 800х1600х9 Lappato Matt, керамогранит NEXION</t>
  </si>
  <si>
    <t>F86APLB1YR0</t>
  </si>
  <si>
    <t>Travertine Veincut Beige 800х1600х9 Lucido Opaco, керамогранит NEXION</t>
  </si>
  <si>
    <t>F86TRSB0OR0</t>
  </si>
  <si>
    <t>Travertine Veincut Beige 800х1600х9 Naturale, керамогранит NEXION</t>
  </si>
  <si>
    <t>F86TRSB0NR0</t>
  </si>
  <si>
    <t>Corinthian Beige Apuane 800х1600х9 Naturale, керамогранит NEXION</t>
  </si>
  <si>
    <t>F86APNB1NR0</t>
  </si>
  <si>
    <t>Onice Aria Beige Accademia 800х1600x9 Naturale, керамогранит NEXION</t>
  </si>
  <si>
    <t>F86ACDB0NR0</t>
  </si>
  <si>
    <t>Onice Aria Beige Accademia 800х1600x9 Soft Naturale, керамогранит NEXION</t>
  </si>
  <si>
    <t>F86ACDB0GR0</t>
  </si>
  <si>
    <t>Corinthian Beige Apuane 800х1600х9 Soft Naturale, керамогранит NEXION</t>
  </si>
  <si>
    <t>F86APLB1GR0</t>
  </si>
  <si>
    <t>Travertine Veincut Beige 800х1600х9 Soft Naturale, керамогранит NEXION</t>
  </si>
  <si>
    <t>F86TRTB0GR0</t>
  </si>
  <si>
    <t>Travertine Veincut Beige 800х1600х9 Spazzolato, керамогранит NEXION</t>
  </si>
  <si>
    <t>F86TRSB0WR0</t>
  </si>
  <si>
    <t>Statuario 800х1600х9 Bocciardato, керамогранит NEXION</t>
  </si>
  <si>
    <t>F86TEWA0BR0</t>
  </si>
  <si>
    <t>Statuario Freddo Leptis 800х1600x9 Full lappato, керамогранит NEXION</t>
  </si>
  <si>
    <t>F86LPTA1LR0</t>
  </si>
  <si>
    <t>Statuario Apuane 800х1600х9 Full Lappato, керамогранит NEXION</t>
  </si>
  <si>
    <t>F86APLA0LR0</t>
  </si>
  <si>
    <t>Statuario Caldo Marble 800х1600х9 Full Lappato, керамогранит NEXION</t>
  </si>
  <si>
    <t>F86F24A0LS0</t>
  </si>
  <si>
    <t>Statuario Freddo Leptis 800х1600х9 Lappato matt, керамогранит NEXION</t>
  </si>
  <si>
    <t>F86LPTA1YR0</t>
  </si>
  <si>
    <t>Statuario Apuane 800х1600х9 Lappato Matt, керамогранит NEXION</t>
  </si>
  <si>
    <t>F86APLA0YR0</t>
  </si>
  <si>
    <t>Statuario Caldo Marble 800х1600х9 Lappato Matt, керамогранит NEXION</t>
  </si>
  <si>
    <t>F86F24A0YS0</t>
  </si>
  <si>
    <t>Statuario Freddo Leptis 800х1600х9 Naturale, керамогранит NEXION</t>
  </si>
  <si>
    <t>F86LPTA1NR0</t>
  </si>
  <si>
    <t>Statuario Apuane 800х1600х9 Naturale, керамогранит NEXION</t>
  </si>
  <si>
    <t>F86APNA0NR0</t>
  </si>
  <si>
    <t>Statuario 800х1600х9 Pettinato, керамогранит NEXION</t>
  </si>
  <si>
    <t>F86TEXA0TR0</t>
  </si>
  <si>
    <t>Statuario 800х1600х9 Rigato, керамогранит NEXION</t>
  </si>
  <si>
    <t>F86TEXA0RR0</t>
  </si>
  <si>
    <t>Statuario Caldo Marble 800х1600х9 Soft Naturale, керамогранит NEXION</t>
  </si>
  <si>
    <t>F86F24A0GS0</t>
  </si>
  <si>
    <t>Statuario Apuane 800х1600х9 Soft Naturale, керамогранит NEXION</t>
  </si>
  <si>
    <t>F86APLA0GR0</t>
  </si>
  <si>
    <t>Statuario Freddo Leptis 800х1600х9 Soft Naturale, керамогранит NEXION</t>
  </si>
  <si>
    <t>F86LPTA1GR0</t>
  </si>
  <si>
    <t>Statuario 800х1600х9 Spazzolato, керамогранит NEXION</t>
  </si>
  <si>
    <t>F86APNA0WR0</t>
  </si>
  <si>
    <t>Michelangelo Leptis 800х1600х9 Full Lappato, керамогранит NEXION</t>
  </si>
  <si>
    <t>F86LPTA0LR0</t>
  </si>
  <si>
    <t>Michelangelo Leptis 800х1600х9 Lappato Matt, керамогранит NEXION</t>
  </si>
  <si>
    <t>F86LPTA0YR0</t>
  </si>
  <si>
    <t>Michelangelo Leptis 800х1600х9 Naturale, керамогранит NEXION</t>
  </si>
  <si>
    <t>F86LPTA0NR0</t>
  </si>
  <si>
    <t>Michelangelo Leptis 800х1600х9 Soft Naturale, керамогранит NEXION</t>
  </si>
  <si>
    <t>F86LPTA0GR0</t>
  </si>
  <si>
    <t>Calacatta Bocciardato 800х1600х9, керамогранит NEXION</t>
  </si>
  <si>
    <t>F86TEWA1BR0</t>
  </si>
  <si>
    <t>Calacatta Nero Accademia 800х1600x9 Full lappato, керамогранит NEXION</t>
  </si>
  <si>
    <t>F86ACDK0LR0</t>
  </si>
  <si>
    <t>Calacatta Kair 800х1600х9 Full Lappato, керамогранит NEXION</t>
  </si>
  <si>
    <t>F86KASA0LR0</t>
  </si>
  <si>
    <t>Calacatta Bronzo Accademia 800х1600х9 Full Lappato, керамогранит NEXION</t>
  </si>
  <si>
    <t>F86ACDA0LR0</t>
  </si>
  <si>
    <t>Calacatta Nero Accademia 800х1600x9 Lappato Matt, керамогранит NEXION</t>
  </si>
  <si>
    <t>F86ACDK0YR0</t>
  </si>
  <si>
    <t>Calacatta Bronzo Accademia 800х1600х9 Lappato Matt, керамогранит NEXION</t>
  </si>
  <si>
    <t>F86ACDA0YR0</t>
  </si>
  <si>
    <t>Calacatta Kair 800х1600х9 Lappato Matt, керамогранит NEXION</t>
  </si>
  <si>
    <t>F86KASA0YR0</t>
  </si>
  <si>
    <t>Calacatta Kair 800х1600х9 Naturale, керамогранит NEXION</t>
  </si>
  <si>
    <t>F86KARA0NR0</t>
  </si>
  <si>
    <t>Calacatta Bronzo Accademia 800х1600х9 Naturale, керамогранит NEXION</t>
  </si>
  <si>
    <t>F86ACDA0NR0</t>
  </si>
  <si>
    <t>Calacatta Nero Accademia 800х1600x9 Naturale, керамогранит NEXION</t>
  </si>
  <si>
    <t>F86ACDK0NR0</t>
  </si>
  <si>
    <t>Calacatta Pettinato 800х1600х9, керамогранит NEXION</t>
  </si>
  <si>
    <t>F86TEWA1TR0</t>
  </si>
  <si>
    <t>Calacatta Rigato 800х1600х9, керамогранит NEXION</t>
  </si>
  <si>
    <t>F86TEWA1RR0</t>
  </si>
  <si>
    <t>Calacatta Kair 800х1600х9 Soft Naturale, керамогранит NEXION</t>
  </si>
  <si>
    <t>F86KASA0GR0</t>
  </si>
  <si>
    <t>Calacatta Spazzolato 800х1600х9, керамогранит NEXION</t>
  </si>
  <si>
    <t>F86KARA0WR0</t>
  </si>
  <si>
    <t>Calacatta Bronzo Accademia 800х1600х9 Spazzolato, керамогранит NEXION</t>
  </si>
  <si>
    <t>F86ACDA0WR0</t>
  </si>
  <si>
    <t>Bianco Lasa Pompeii 800х1600x9 Full lappato, керамогранит NEXION</t>
  </si>
  <si>
    <t>F86PMNA0LR0</t>
  </si>
  <si>
    <t>Bianco Lasa Pompeii 800х1600х9 Lappato Matt, керамогранит NEXION</t>
  </si>
  <si>
    <t>F86PMNA0YR0</t>
  </si>
  <si>
    <t>Bianco Lasa Pompeii 800х1600х9 Naturale, керамогранит NEXION</t>
  </si>
  <si>
    <t>F86PMPA0NR0</t>
  </si>
  <si>
    <t>Bianco Lasa Pompeii 800х1600х9 Soft Naturale, керамогранит NEXION</t>
  </si>
  <si>
    <t>F86PMNA0GR0</t>
  </si>
  <si>
    <t>Onice Persiano Pompeii 800х1600х9 Full Lappato, керамогранит NEXION</t>
  </si>
  <si>
    <t>F86PMNE0LR0</t>
  </si>
  <si>
    <t>Onice Persiano Pompeii 800х1600х9 Lappato matt, керамогранит NEXION</t>
  </si>
  <si>
    <t>F86PMNE0YR0</t>
  </si>
  <si>
    <t>Onice Persiano Pompeii 800х1600х9 Naturale, керамогранит NEXION</t>
  </si>
  <si>
    <t>F86PMPE0NR0</t>
  </si>
  <si>
    <t>Onice Persiano Pompeii 800х1600х9 Soft Naturale, керамогранит NEXION</t>
  </si>
  <si>
    <t>F86PMNE0GR0</t>
  </si>
  <si>
    <t>Crema Europa 800х1600х9 Bocciardato, керамогранит NEXION</t>
  </si>
  <si>
    <t>F86TEXB0BR0</t>
  </si>
  <si>
    <t>Crema Europa Kair 800х1600х9 Full Lappato, керамогранит NEXION</t>
  </si>
  <si>
    <t>F86KASB0LR0</t>
  </si>
  <si>
    <t>Crema Europa Kair 800х1600х9 Lappato Matt, керамогранит NEXION</t>
  </si>
  <si>
    <t>F86KASB0YR0</t>
  </si>
  <si>
    <t>Crema Europa Kair 800х1600х9 Naturale, керамогранит NEXION</t>
  </si>
  <si>
    <t>F86KARB0NR0</t>
  </si>
  <si>
    <t>Crema Europa 800х1600х9 Pettinato, керамогранит NEXION</t>
  </si>
  <si>
    <t>F86TEWB0TR0</t>
  </si>
  <si>
    <t>Crema Europa 800х1600х9 Rigato, керамогранит NEXION</t>
  </si>
  <si>
    <t>F86TEWB0RR0</t>
  </si>
  <si>
    <t>Crema Europa Kair 800х1600х9 Soft Naturale, керамогранит NEXION</t>
  </si>
  <si>
    <t>F86KASB0GR0</t>
  </si>
  <si>
    <t>Botticino Apuane 800х1600х9 Full Lappato, керамогранит NEXION</t>
  </si>
  <si>
    <t>F86APLB0LR0</t>
  </si>
  <si>
    <t>Botticino Apuane 800х1600х9 Lappato Matt, керамогранит NEXION</t>
  </si>
  <si>
    <t>F86APLB0YR0</t>
  </si>
  <si>
    <t>Botticino Apuane 800х1600х9 Naturale, керамогранит NEXION</t>
  </si>
  <si>
    <t>F86APNB0NR0</t>
  </si>
  <si>
    <t>Botticino Apuane 800х1600х9 Soft Naturale, керамогранит NEXION</t>
  </si>
  <si>
    <t>F86APLB0GR0</t>
  </si>
  <si>
    <t>Travertine Veincut Silver Grey 800х1600х9 Full Lappato, керамогранит NEXION</t>
  </si>
  <si>
    <t>F86TRTG0LR0</t>
  </si>
  <si>
    <t>Travertine Veincut Silver Grey 800х1600х9 Lappato Matt, керамогранит NEXION</t>
  </si>
  <si>
    <t>F86TRTG0YR0</t>
  </si>
  <si>
    <t>Travertine Veincut Silver Grey 800х1600х9 Naturale, керамогранит NEXION</t>
  </si>
  <si>
    <t>F86TRTG0NR0</t>
  </si>
  <si>
    <t>Travertine Veincut Silver Grey 800х1600х9 Soft Naturale, керамогранит NEXION</t>
  </si>
  <si>
    <t>F86TRTG0GR0</t>
  </si>
  <si>
    <t>Breccia Aurora Leptis 800х1600х9 Full Lappato, керамогранит NEXION</t>
  </si>
  <si>
    <t>F86LPTB0LR0</t>
  </si>
  <si>
    <t xml:space="preserve">Breccia Aurora Leptis 800х1600х9 Lappato Matt, керамогранит NEXION </t>
  </si>
  <si>
    <t>F86LPTB0YR0</t>
  </si>
  <si>
    <t>Breccia Aurora Leptis 800х1600х9 Naturale, керамогранит NEXION</t>
  </si>
  <si>
    <t>F86LPTB0NR0</t>
  </si>
  <si>
    <t>Amani Bronze Leptis 800х1600х9 Full Lappato, керамогранит NEXION</t>
  </si>
  <si>
    <t>F86LPTF0LR0</t>
  </si>
  <si>
    <t>Amani Bronze Leptis 800х1600x9 Lappato matt, керамогранит NEXION</t>
  </si>
  <si>
    <t>F86LPTF0YR0</t>
  </si>
  <si>
    <t>Amani Bronze Leptis 800х1600х9 Naturale, керамогранит NEXION</t>
  </si>
  <si>
    <t>F86LPTF0NR0</t>
  </si>
  <si>
    <t>Amani Bronze Leptis 800х1600х9 Soft Naturale, керамогранит NEXION</t>
  </si>
  <si>
    <t>F86LPTF0GR0</t>
  </si>
  <si>
    <t>Emperador Grigio Pompeii 800х1600х9 Full lappato, керамогранит NEXION</t>
  </si>
  <si>
    <t>F86PMNG1LR0</t>
  </si>
  <si>
    <t>Emperador Grigio Pompeii 800х1600х9 Lappato Matt, керамогранит NEXION</t>
  </si>
  <si>
    <t>F86PMNG1YR0</t>
  </si>
  <si>
    <t>Emperador Grigio Pompeii 800х1600х9 Naturale, керамогранит NEXION</t>
  </si>
  <si>
    <t>F86PMPG1NR0</t>
  </si>
  <si>
    <t>Emperador Grigio Pompeii 800х1600х9 Soft Naturale, керамогранит NEXION</t>
  </si>
  <si>
    <t>F86PMNG1GR0</t>
  </si>
  <si>
    <t xml:space="preserve">Pulpis Grigio 800х1600х9 Bocciardato, керамогранит NEXION </t>
  </si>
  <si>
    <t>F86TEXG0BR0</t>
  </si>
  <si>
    <t>Pulpis Grigio Pompeii 800х1600х9 Full Lappato, керамогранит NEXION</t>
  </si>
  <si>
    <t>F86PMNG0LR0</t>
  </si>
  <si>
    <t>Pulpis Grigio Pompeii 800х1600х9 Lappato Matt, керамогранит NEXION</t>
  </si>
  <si>
    <t>F86PMNG0YR0</t>
  </si>
  <si>
    <t xml:space="preserve">Pulpis Grigio 800х1600х9 Lucido Opaco, керамогранит NEXION </t>
  </si>
  <si>
    <t>F86PMPG0OR0</t>
  </si>
  <si>
    <t xml:space="preserve">Pulpis Grigio Pompeii 800х1600х9 Naturale R10, керамогранит NEXION </t>
  </si>
  <si>
    <t>F86PMPG0NR0</t>
  </si>
  <si>
    <t>Pulpis Grigio 800х1600х9 Pettinato, керамогранит NEXION</t>
  </si>
  <si>
    <t>F86TEXG0TR0</t>
  </si>
  <si>
    <t xml:space="preserve">Pulpis Grigio 800x1600х9 Rigato, керамогранит NEXION </t>
  </si>
  <si>
    <t>F86TEXG0RR0</t>
  </si>
  <si>
    <t xml:space="preserve">Pulpis Grigio Pompeii 800х1600х9 Soft Naturale, керамогранит NEXION </t>
  </si>
  <si>
    <t>F86PMNG0GR0</t>
  </si>
  <si>
    <t xml:space="preserve">Pulpis Grigio 800х1600х9 Spazzolato, керамогранит NEXION </t>
  </si>
  <si>
    <t>F86PMPG0WR0</t>
  </si>
  <si>
    <t>Grigio Avio Accademia 800х1600x9 Full lappato, керамогранит NEXION</t>
  </si>
  <si>
    <t>F86ACDG0LR0</t>
  </si>
  <si>
    <t>Grigio Avio Accademia 800х1600x9 Lappato Matt, керамогранит NEXION</t>
  </si>
  <si>
    <t>F86ACDG0YR0</t>
  </si>
  <si>
    <t>Grigio Avio Accademia 800х1600x9 Naturale, керамогранит NEXION</t>
  </si>
  <si>
    <t>F86ACDG0NR0</t>
  </si>
  <si>
    <t>Grigio Avio Accademia 800х1600x9 Spazzolato, керамогранит NEXION</t>
  </si>
  <si>
    <t>F86ACDG0WR0</t>
  </si>
  <si>
    <t>Frappuccino Bocciardato 800х1600х9, керамогранит NEXION</t>
  </si>
  <si>
    <t>F86TEWF0BR0</t>
  </si>
  <si>
    <t>Frappuccino Kair 800х1600х9 Full Lappato, керамогранит NEXION</t>
  </si>
  <si>
    <t>F86KASF0LR0</t>
  </si>
  <si>
    <t>Frappuccino Kair 800х1600х9 Lappato Matt, керамогранит NEXION</t>
  </si>
  <si>
    <t>F86KASF0YR0</t>
  </si>
  <si>
    <t>Frappuccino Kair 800х1600х9 Naturale, керамогранит NEXION</t>
  </si>
  <si>
    <t>F86KARF0NR0</t>
  </si>
  <si>
    <t>Frappuccino Pettinato 800х1600х9, керамогранит NEXION</t>
  </si>
  <si>
    <t>F86TEWF0TR0</t>
  </si>
  <si>
    <t>Frappuccino Rigato 800х1600х9, керамогранит NEXION</t>
  </si>
  <si>
    <t>F86TEWF0RR0</t>
  </si>
  <si>
    <t>Frappuccino Kair 800х1600х9 Soft Naturale, керамогранит NEXION</t>
  </si>
  <si>
    <t>F86KASF0GR0</t>
  </si>
  <si>
    <t>Port Lorent 800х1600х9 Bocciardato, керамогранит NEXION</t>
  </si>
  <si>
    <t>F86TEWK0BR0</t>
  </si>
  <si>
    <t>Port Lorent Kair 800х1600х9 Full Lappato, керамогранит NEXION</t>
  </si>
  <si>
    <t>F86KASK0LR0</t>
  </si>
  <si>
    <t>Port Lorent Kair 800х1600х9 Lappato Matt, керамогранит NEXION</t>
  </si>
  <si>
    <t>F86KASK0YR0</t>
  </si>
  <si>
    <t>Port Lorent Kair 800х1600х9 Naturale, керамогранит NEXION</t>
  </si>
  <si>
    <t>F86KARK0NR0</t>
  </si>
  <si>
    <t>Port Lorent 800х1600х9 Pettinato, керамогранит NEXION</t>
  </si>
  <si>
    <t>F86TEWK0TR0</t>
  </si>
  <si>
    <t>Port Lorent 800х1600х9 Rigato, керамогранит NEXION</t>
  </si>
  <si>
    <t>F86TEWK0RR0</t>
  </si>
  <si>
    <t>Port Lorent Kair 800х1600х9 Soft Naturale, керамогранит NEXION</t>
  </si>
  <si>
    <t>F86KASK0GR0</t>
  </si>
  <si>
    <t>Antique Black Apuane 800х1600х9 Full Lappato, керамогранит NEXION</t>
  </si>
  <si>
    <t>F86APLK0LR0</t>
  </si>
  <si>
    <t>Antique Black Apuane 800х1600х9 Lappato Matt, керамогранит NEXION</t>
  </si>
  <si>
    <t>F86APLK0YR0</t>
  </si>
  <si>
    <t>Antique Black Apuane 800х1600х9 Naturale, керамогранит NEXION</t>
  </si>
  <si>
    <t>F86APNK0NR0</t>
  </si>
  <si>
    <t>Antique Black Apuane 800х1600х9 Soft Naturale, керамогранит NEXION</t>
  </si>
  <si>
    <t>F86APLK0GR0</t>
  </si>
  <si>
    <t>Endless Grigio 600x600х9 Naturale R10, керамогранит NEXION</t>
  </si>
  <si>
    <t>F60ENEG0NR0</t>
  </si>
  <si>
    <t>Endless Avorio 600x600х9 Naturale R10, керамогранит NEXION</t>
  </si>
  <si>
    <t>F60ENEB1NR0</t>
  </si>
  <si>
    <t>Endless Nero Naturale 600х600x9, керамогранит NEXION</t>
  </si>
  <si>
    <t>F60ENEK0NR0</t>
  </si>
  <si>
    <t>Endless Bianco 600х600x9 Naturale, керамогранит NEXION</t>
  </si>
  <si>
    <t>F60ENEA0NR0</t>
  </si>
  <si>
    <t>Endless Beige 600х600x9 Naturale, керамогранит NEXION</t>
  </si>
  <si>
    <t>F60ENEB0NR0</t>
  </si>
  <si>
    <t>Endless Argento 600х600x9 Naturale, керамогранит NEXION</t>
  </si>
  <si>
    <t>F60ENEB2NR0</t>
  </si>
  <si>
    <t>Endless Taupe Naturale 600х600x9, керамогранит NEXION</t>
  </si>
  <si>
    <t>F60ENEF0NR0</t>
  </si>
  <si>
    <t>Ambient Grigio Chiaro 600х600х9, керамогранит NEXION</t>
  </si>
  <si>
    <t>F60AMCG0NR0</t>
  </si>
  <si>
    <t>Ambient Grigio Medio 600х600х9, керамогранит NEXION</t>
  </si>
  <si>
    <t>F60AMCG1NR0</t>
  </si>
  <si>
    <t>Ambient Grigio Scuro 600х600х9, керамогранит NEXION</t>
  </si>
  <si>
    <t>F60AMCF1NR0</t>
  </si>
  <si>
    <t>Ambient Beige Chiaro 600х600х9, керамогранит NEXION</t>
  </si>
  <si>
    <t>F60AMCB0NR0</t>
  </si>
  <si>
    <t>Ambient Beige Medio 600х600х9, керамогранит NEXION</t>
  </si>
  <si>
    <t>F60AMCB1NR0</t>
  </si>
  <si>
    <t>Ambient Beige Scuro 600х600х9, керамогранит NEXION</t>
  </si>
  <si>
    <t>F60AMCF2NR0</t>
  </si>
  <si>
    <t>Pannonia Lithic 600х600х9 Absolute Matte, керамогранит NEXION</t>
  </si>
  <si>
    <t>F60LTCF0SU0</t>
  </si>
  <si>
    <t>Kilkenny Nero Lithic 600х600х9 Absolute Matte, керамогранит NEXION</t>
  </si>
  <si>
    <t>F60LTCK1SU0</t>
  </si>
  <si>
    <t>Pietra Piasentina Lithic 600х600х9 Absolute Matte, керамогранит NEXION</t>
  </si>
  <si>
    <t>F60LTCF1SU0</t>
  </si>
  <si>
    <t>Alpi Argento Lithic 600х600х9 Absolute Matte, керамогранит NEXION</t>
  </si>
  <si>
    <t>F60LTCB2SU0</t>
  </si>
  <si>
    <t>Gabbro Sfumato Lithic 600х600х9 Matte Silk, керамогранит NEXION</t>
  </si>
  <si>
    <t>F60LTCK0SR0</t>
  </si>
  <si>
    <t>Roccia Portoghese Lithic 600х600х9, керамогранит NEXION</t>
  </si>
  <si>
    <t>F60LTCB1SR0</t>
  </si>
  <si>
    <t>Vicenza Beige Lithic 600х600х9, керамогранит NEXION</t>
  </si>
  <si>
    <t>F60LTCB0SR0</t>
  </si>
  <si>
    <t>Basalto Grigio Lithic 600х600х9, керамогранит NEXION</t>
  </si>
  <si>
    <t>F60LTCG0SR0</t>
  </si>
  <si>
    <t>Terrælino Gesso 600х600х9 Naturale, керамогранит NEXION</t>
  </si>
  <si>
    <t>F60TRNA0NR0</t>
  </si>
  <si>
    <t>Terrælino Calce 600х600х9 Naturale, керамогранит NEXION</t>
  </si>
  <si>
    <t>F60TRNB1NR0</t>
  </si>
  <si>
    <t>Terrælino Sabbia 600х600х9 Naturale, керамогранит NEXION</t>
  </si>
  <si>
    <t>F60TRNB0NR0</t>
  </si>
  <si>
    <t>Terrælino Argilla 600х600х9 Naturale, керамогранит NEXION</t>
  </si>
  <si>
    <t>F60TRNG0NR0</t>
  </si>
  <si>
    <t>Terrælino Fango 600х600х9 Naturale, керамогранит NEXION</t>
  </si>
  <si>
    <t>F60TRNF0NR0</t>
  </si>
  <si>
    <t>Terrælino Pepe 600х600х9 Naturale, керамогранит NEXION</t>
  </si>
  <si>
    <t>F60TRNK0NR0</t>
  </si>
  <si>
    <t>Terrælino Melograno 600х600х9 Naturale, керамогранит NEXION</t>
  </si>
  <si>
    <t>F60TRNC0NR0</t>
  </si>
  <si>
    <t>Terrælino Menta 600х600х9 Naturale, F60TRNE0NR0</t>
  </si>
  <si>
    <t>F60TRNE0NR0</t>
  </si>
  <si>
    <t>Terrælino Ginepro 600х600х9 Naturale, керамогранит NEXION</t>
  </si>
  <si>
    <t>F60TRNL0NR0</t>
  </si>
  <si>
    <t>шт.</t>
  </si>
  <si>
    <r>
      <t xml:space="preserve">Ваш менеджер 
Савелий Гаврилов
+7 925 787 17 47 
</t>
    </r>
    <r>
      <rPr>
        <sz val="12"/>
        <color theme="1"/>
        <rFont val="Roboto"/>
        <charset val="204"/>
      </rPr>
      <t>nexion@winer-group.com</t>
    </r>
  </si>
  <si>
    <t>Terrælino Argilla 800х1600х9 Naturale, керамогранит NEXION</t>
  </si>
  <si>
    <t>Terrælino Fango 800х1600х9, керамогранит NEXION</t>
  </si>
  <si>
    <t>Terrælino Pepe 800х1600х9 Naturale, керамогранит NEXION</t>
  </si>
  <si>
    <t>Terrælino Sabbia 800х1600х9 Naturale, керамогранит NEXION</t>
  </si>
  <si>
    <t>F86TRLG0NR0</t>
  </si>
  <si>
    <t>F86TRLF0NR0</t>
  </si>
  <si>
    <t>F86TRLK0NR0</t>
  </si>
  <si>
    <t>F86TRLB0NR0</t>
  </si>
  <si>
    <t>Заявка на товар</t>
  </si>
  <si>
    <t>КОМПАНИЯ</t>
  </si>
  <si>
    <t>Расшифровка</t>
  </si>
  <si>
    <t>Количество, шт для заказа</t>
  </si>
  <si>
    <t>Розничная цена, руб/шт</t>
  </si>
  <si>
    <t>кол-во метров</t>
  </si>
  <si>
    <t>АДРЕС ДОСТАВКИ/САМОВЫВОЗ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</si>
</sst>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419]_-;\-* #,##0.00\ [$₽-419]_-;_-* &quot;-&quot;??\ [$₽-419]_-;_-@_-"/>
    <numFmt numFmtId="165" formatCode="_-* #,##0\ _€_-;\-* #,##0\ _€_-;_-* &quot;-&quot;??\ _€_-;_-@_-"/>
    <numFmt numFmtId="166" formatCode="_-* #,##0.00\ _€_-;\-* #,##0.00\ _€_-;_-* &quot;-&quot;??\ _€_-;_-@_-"/>
    <numFmt numFmtId="167" formatCode="_-* #,##0.0\ _€_-;\-* #,##0.0\ _€_-;_-* &quot;-&quot;??\ _€_-;_-@_-"/>
  </numFmts>
  <fonts count="28" x14ac:knownFonts="1">
    <font>
      <sz val="10"/>
      <color rgb="FF000000"/>
      <name val="Arial"/>
    </font>
    <font>
      <sz val="10"/>
      <color theme="1"/>
      <name val="Arial"/>
      <family val="2"/>
      <charset val="204"/>
    </font>
    <font>
      <sz val="10"/>
      <color theme="1"/>
      <name val="Roboto"/>
      <charset val="204"/>
    </font>
    <font>
      <sz val="10"/>
      <name val="Roboto"/>
      <charset val="204"/>
    </font>
    <font>
      <sz val="10"/>
      <color rgb="FF000000"/>
      <name val="Roboto"/>
      <charset val="204"/>
    </font>
    <font>
      <b/>
      <sz val="12"/>
      <color theme="1"/>
      <name val="Roboto"/>
      <charset val="204"/>
    </font>
    <font>
      <sz val="12"/>
      <color theme="1"/>
      <name val="Roboto"/>
      <charset val="204"/>
    </font>
    <font>
      <b/>
      <sz val="10"/>
      <color theme="1"/>
      <name val="Roboto"/>
      <charset val="204"/>
    </font>
    <font>
      <b/>
      <sz val="10"/>
      <color theme="0"/>
      <name val="Roboto"/>
      <charset val="204"/>
    </font>
    <font>
      <sz val="10"/>
      <color theme="1"/>
      <name val="Roboto"/>
      <charset val="204"/>
    </font>
    <font>
      <b/>
      <sz val="24"/>
      <color rgb="FFAE8026"/>
      <name val="Roboto"/>
    </font>
    <font>
      <b/>
      <sz val="10"/>
      <color theme="1"/>
      <name val="Roboto"/>
    </font>
    <font>
      <sz val="10"/>
      <color theme="1"/>
      <name val="Roboto"/>
    </font>
    <font>
      <b/>
      <sz val="12"/>
      <color theme="1"/>
      <name val="Roboto"/>
    </font>
    <font>
      <sz val="10"/>
      <name val="Roboto"/>
    </font>
    <font>
      <sz val="10"/>
      <color rgb="FF00B0F0"/>
      <name val="Roboto"/>
    </font>
    <font>
      <b/>
      <sz val="10"/>
      <color theme="0"/>
      <name val="Roboto"/>
    </font>
    <font>
      <sz val="10"/>
      <name val="Arial"/>
      <family val="2"/>
      <charset val="204"/>
    </font>
    <font>
      <b/>
      <sz val="26"/>
      <color theme="1"/>
      <name val="Arial"/>
      <family val="2"/>
      <charset val="204"/>
    </font>
    <font>
      <b/>
      <sz val="9"/>
      <name val="Arial"/>
      <family val="2"/>
      <charset val="204"/>
    </font>
    <font>
      <b/>
      <sz val="9"/>
      <color theme="0"/>
      <name val="Arial"/>
      <family val="2"/>
      <charset val="204"/>
    </font>
    <font>
      <sz val="9"/>
      <name val="Arial"/>
      <family val="2"/>
      <charset val="204"/>
    </font>
    <font>
      <b/>
      <sz val="9"/>
      <color indexed="81"/>
      <name val="Tahoma"/>
      <family val="2"/>
    </font>
    <font>
      <sz val="9"/>
      <color indexed="81"/>
      <name val="Tahoma"/>
      <family val="2"/>
    </font>
    <font>
      <sz val="11"/>
      <color theme="1"/>
      <name val="Arial"/>
      <family val="2"/>
      <scheme val="minor"/>
    </font>
    <font>
      <sz val="11"/>
      <name val="Arial"/>
      <family val="2"/>
      <scheme val="minor"/>
    </font>
    <font>
      <sz val="10"/>
      <name val="Arial"/>
      <family val="2"/>
      <scheme val="minor"/>
    </font>
    <font>
      <b/>
      <sz val="10"/>
      <name val="Arial"/>
      <family val="2"/>
      <scheme val="minor"/>
    </font>
  </fonts>
  <fills count="7">
    <fill>
      <patternFill patternType="none"/>
    </fill>
    <fill>
      <patternFill patternType="gray125"/>
    </fill>
    <fill>
      <patternFill patternType="solid">
        <fgColor rgb="FFAE8026"/>
        <bgColor indexed="64"/>
      </patternFill>
    </fill>
    <fill>
      <patternFill patternType="solid">
        <fgColor rgb="FFAE8026"/>
        <bgColor rgb="FFEFEFEF"/>
      </patternFill>
    </fill>
    <fill>
      <patternFill patternType="solid">
        <fgColor theme="0"/>
        <bgColor indexed="64"/>
      </patternFill>
    </fill>
    <fill>
      <patternFill patternType="solid">
        <fgColor theme="0"/>
        <bgColor rgb="FFEFEFEF"/>
      </patternFill>
    </fill>
    <fill>
      <patternFill patternType="solid">
        <fgColor theme="1"/>
        <bgColor indexed="64"/>
      </patternFill>
    </fill>
  </fills>
  <borders count="22">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4" fillId="0" borderId="0"/>
    <xf numFmtId="9" fontId="24" fillId="0" borderId="0" applyFont="0" applyFill="0" applyBorder="0" applyAlignment="0" applyProtection="0"/>
    <xf numFmtId="166" fontId="24" fillId="0" borderId="0" applyFont="0" applyFill="0" applyBorder="0" applyAlignment="0" applyProtection="0"/>
  </cellStyleXfs>
  <cellXfs count="127">
    <xf numFmtId="0" fontId="0" fillId="0" borderId="0" xfId="0"/>
    <xf numFmtId="0" fontId="1" fillId="0" borderId="0" xfId="0" applyFont="1" applyAlignment="1">
      <alignment horizontal="left" vertical="center" wrapText="1"/>
    </xf>
    <xf numFmtId="0" fontId="2" fillId="0" borderId="6" xfId="0" applyFont="1" applyBorder="1" applyAlignment="1">
      <alignment wrapText="1"/>
    </xf>
    <xf numFmtId="0" fontId="7" fillId="0" borderId="5" xfId="0" applyFont="1" applyBorder="1" applyAlignment="1">
      <alignment vertical="center" wrapText="1"/>
    </xf>
    <xf numFmtId="0" fontId="2" fillId="0" borderId="8" xfId="0" applyFont="1" applyBorder="1" applyAlignment="1">
      <alignment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9" fillId="0" borderId="7" xfId="0" applyFont="1" applyBorder="1" applyAlignment="1">
      <alignment vertical="center" wrapText="1"/>
    </xf>
    <xf numFmtId="0" fontId="11" fillId="0" borderId="4" xfId="0" applyFont="1" applyBorder="1" applyAlignment="1">
      <alignment vertical="center" wrapText="1"/>
    </xf>
    <xf numFmtId="0" fontId="0" fillId="0" borderId="0" xfId="0" applyAlignment="1">
      <alignment wrapText="1"/>
    </xf>
    <xf numFmtId="0" fontId="4" fillId="0" borderId="7" xfId="0" applyFont="1" applyBorder="1" applyAlignment="1">
      <alignment vertical="center" wrapText="1"/>
    </xf>
    <xf numFmtId="14" fontId="4" fillId="0" borderId="7" xfId="0" applyNumberFormat="1"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horizontal="center" wrapText="1"/>
    </xf>
    <xf numFmtId="0" fontId="8" fillId="3" borderId="6" xfId="0" applyFont="1" applyFill="1" applyBorder="1" applyAlignment="1">
      <alignment wrapText="1"/>
    </xf>
    <xf numFmtId="0" fontId="8" fillId="3" borderId="2" xfId="0" applyFont="1" applyFill="1" applyBorder="1" applyAlignment="1">
      <alignment wrapText="1"/>
    </xf>
    <xf numFmtId="0" fontId="8" fillId="2" borderId="2" xfId="0" applyFont="1" applyFill="1" applyBorder="1" applyAlignment="1">
      <alignment horizontal="center" wrapText="1"/>
    </xf>
    <xf numFmtId="0" fontId="8" fillId="2" borderId="2" xfId="0" applyFont="1" applyFill="1" applyBorder="1" applyAlignment="1">
      <alignment wrapText="1"/>
    </xf>
    <xf numFmtId="0" fontId="2" fillId="0" borderId="6" xfId="0" applyFont="1" applyBorder="1" applyAlignment="1">
      <alignment horizontal="center" wrapText="1"/>
    </xf>
    <xf numFmtId="0" fontId="8" fillId="3" borderId="6" xfId="0" applyFont="1" applyFill="1" applyBorder="1" applyAlignment="1">
      <alignment vertical="center" wrapText="1"/>
    </xf>
    <xf numFmtId="0" fontId="8" fillId="3" borderId="2" xfId="0" applyFont="1" applyFill="1" applyBorder="1" applyAlignment="1">
      <alignment vertical="center" wrapText="1"/>
    </xf>
    <xf numFmtId="0" fontId="8" fillId="2" borderId="2" xfId="0" applyFont="1" applyFill="1" applyBorder="1" applyAlignment="1">
      <alignment vertical="center" wrapText="1"/>
    </xf>
    <xf numFmtId="0" fontId="0" fillId="0" borderId="0" xfId="0" applyAlignment="1">
      <alignment horizontal="center" wrapText="1"/>
    </xf>
    <xf numFmtId="2" fontId="8" fillId="2" borderId="3" xfId="0" applyNumberFormat="1" applyFont="1" applyFill="1" applyBorder="1" applyAlignment="1">
      <alignment wrapText="1"/>
    </xf>
    <xf numFmtId="0" fontId="8" fillId="0" borderId="6" xfId="0" applyFont="1" applyBorder="1" applyAlignment="1">
      <alignment wrapText="1"/>
    </xf>
    <xf numFmtId="0" fontId="2" fillId="0" borderId="11" xfId="0" applyFont="1" applyBorder="1" applyAlignment="1">
      <alignment vertical="center" wrapText="1"/>
    </xf>
    <xf numFmtId="0" fontId="8" fillId="5" borderId="6" xfId="0" applyFont="1" applyFill="1" applyBorder="1" applyAlignment="1">
      <alignment vertical="center" wrapText="1"/>
    </xf>
    <xf numFmtId="0" fontId="8" fillId="3" borderId="8" xfId="0" applyFont="1" applyFill="1" applyBorder="1" applyAlignment="1">
      <alignment vertical="center" wrapText="1"/>
    </xf>
    <xf numFmtId="0" fontId="8" fillId="5" borderId="6" xfId="0" applyFont="1" applyFill="1" applyBorder="1" applyAlignment="1">
      <alignment wrapText="1"/>
    </xf>
    <xf numFmtId="0" fontId="8" fillId="3" borderId="0" xfId="0" applyFont="1" applyFill="1" applyAlignment="1">
      <alignment vertical="center" wrapText="1"/>
    </xf>
    <xf numFmtId="0" fontId="8" fillId="3" borderId="0" xfId="0" applyFont="1" applyFill="1" applyAlignment="1">
      <alignment wrapText="1"/>
    </xf>
    <xf numFmtId="0" fontId="8" fillId="2" borderId="0" xfId="0" applyFont="1" applyFill="1" applyAlignment="1">
      <alignment horizontal="center" wrapText="1"/>
    </xf>
    <xf numFmtId="0" fontId="8" fillId="2" borderId="0" xfId="0" applyFont="1" applyFill="1" applyAlignment="1">
      <alignment vertical="center" wrapText="1"/>
    </xf>
    <xf numFmtId="0" fontId="8" fillId="3" borderId="11" xfId="0" applyFont="1" applyFill="1" applyBorder="1" applyAlignment="1">
      <alignment vertical="center" wrapText="1"/>
    </xf>
    <xf numFmtId="0" fontId="8" fillId="5" borderId="7" xfId="0" applyFont="1" applyFill="1" applyBorder="1" applyAlignment="1">
      <alignment vertical="center" wrapText="1"/>
    </xf>
    <xf numFmtId="0" fontId="8" fillId="0" borderId="11" xfId="0" applyFont="1" applyBorder="1" applyAlignment="1">
      <alignment wrapText="1"/>
    </xf>
    <xf numFmtId="0" fontId="12" fillId="0" borderId="2" xfId="0" applyFont="1" applyBorder="1" applyAlignment="1">
      <alignment vertical="center" wrapText="1"/>
    </xf>
    <xf numFmtId="0" fontId="12" fillId="0" borderId="2" xfId="0" applyFont="1" applyBorder="1" applyAlignment="1">
      <alignment horizontal="center" wrapText="1"/>
    </xf>
    <xf numFmtId="0" fontId="12" fillId="0" borderId="2" xfId="0" applyFont="1" applyBorder="1" applyAlignment="1">
      <alignment wrapText="1"/>
    </xf>
    <xf numFmtId="0" fontId="12" fillId="4" borderId="2" xfId="0" applyFont="1" applyFill="1" applyBorder="1" applyAlignment="1">
      <alignment vertical="center" wrapText="1"/>
    </xf>
    <xf numFmtId="0" fontId="12" fillId="4" borderId="7" xfId="0" applyFont="1" applyFill="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horizontal="center" wrapText="1"/>
    </xf>
    <xf numFmtId="0" fontId="12" fillId="0" borderId="6" xfId="0" applyFont="1" applyBorder="1" applyAlignment="1">
      <alignment wrapText="1"/>
    </xf>
    <xf numFmtId="0" fontId="16" fillId="2" borderId="2" xfId="0" applyFont="1" applyFill="1" applyBorder="1" applyAlignment="1">
      <alignment horizontal="center" wrapText="1"/>
    </xf>
    <xf numFmtId="0" fontId="16" fillId="3" borderId="2" xfId="0" applyFont="1" applyFill="1" applyBorder="1" applyAlignment="1">
      <alignment wrapText="1"/>
    </xf>
    <xf numFmtId="0" fontId="14" fillId="4" borderId="2" xfId="0" applyFont="1" applyFill="1" applyBorder="1" applyAlignment="1">
      <alignment horizontal="center" wrapText="1"/>
    </xf>
    <xf numFmtId="0" fontId="14" fillId="4" borderId="2" xfId="0" applyFont="1" applyFill="1" applyBorder="1" applyAlignment="1">
      <alignment wrapText="1"/>
    </xf>
    <xf numFmtId="0" fontId="14" fillId="0" borderId="2" xfId="0" applyFont="1" applyBorder="1" applyAlignment="1">
      <alignment horizontal="center" wrapText="1"/>
    </xf>
    <xf numFmtId="0" fontId="14" fillId="0" borderId="2" xfId="0" applyFont="1" applyBorder="1" applyAlignment="1">
      <alignment wrapText="1"/>
    </xf>
    <xf numFmtId="0" fontId="14" fillId="4" borderId="2" xfId="0" applyFont="1" applyFill="1" applyBorder="1" applyAlignment="1">
      <alignment vertical="center" wrapText="1"/>
    </xf>
    <xf numFmtId="0" fontId="14" fillId="4" borderId="7" xfId="0" applyFont="1" applyFill="1" applyBorder="1" applyAlignment="1">
      <alignment horizontal="center" wrapText="1"/>
    </xf>
    <xf numFmtId="0" fontId="14" fillId="4" borderId="7" xfId="0" applyFont="1" applyFill="1" applyBorder="1" applyAlignment="1">
      <alignment vertical="center" wrapText="1"/>
    </xf>
    <xf numFmtId="0" fontId="14" fillId="5" borderId="6" xfId="0" applyFont="1" applyFill="1" applyBorder="1" applyAlignment="1">
      <alignment horizontal="center" vertical="center" wrapText="1"/>
    </xf>
    <xf numFmtId="0" fontId="17" fillId="4" borderId="7" xfId="0" applyFont="1" applyFill="1" applyBorder="1" applyAlignment="1">
      <alignment wrapText="1"/>
    </xf>
    <xf numFmtId="0" fontId="17" fillId="4" borderId="7" xfId="0" applyFont="1" applyFill="1" applyBorder="1" applyAlignment="1">
      <alignment horizontal="center" wrapText="1"/>
    </xf>
    <xf numFmtId="0" fontId="14" fillId="0" borderId="0" xfId="0" applyFont="1" applyAlignment="1">
      <alignment wrapText="1"/>
    </xf>
    <xf numFmtId="2" fontId="0" fillId="0" borderId="0" xfId="0" applyNumberFormat="1" applyAlignment="1">
      <alignment wrapText="1"/>
    </xf>
    <xf numFmtId="0" fontId="2" fillId="0" borderId="13" xfId="0" applyFont="1" applyBorder="1" applyAlignment="1">
      <alignment vertical="center" wrapText="1"/>
    </xf>
    <xf numFmtId="0" fontId="1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horizontal="center" vertical="center" wrapText="1"/>
    </xf>
    <xf numFmtId="0" fontId="2" fillId="0" borderId="15" xfId="0" applyFont="1" applyBorder="1" applyAlignment="1">
      <alignment vertical="center" wrapText="1"/>
    </xf>
    <xf numFmtId="0" fontId="8" fillId="3" borderId="8" xfId="0" applyFont="1" applyFill="1" applyBorder="1" applyAlignment="1">
      <alignment wrapText="1"/>
    </xf>
    <xf numFmtId="0" fontId="2" fillId="0" borderId="16" xfId="0" applyFont="1" applyBorder="1" applyAlignment="1">
      <alignment vertical="center" wrapText="1"/>
    </xf>
    <xf numFmtId="0" fontId="11" fillId="0" borderId="16"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horizontal="center" wrapText="1"/>
    </xf>
    <xf numFmtId="0" fontId="2" fillId="0" borderId="16" xfId="0" applyFont="1" applyBorder="1" applyAlignment="1">
      <alignment wrapText="1"/>
    </xf>
    <xf numFmtId="0" fontId="12" fillId="0" borderId="0" xfId="0" applyFont="1" applyAlignment="1">
      <alignment vertical="center" wrapText="1"/>
    </xf>
    <xf numFmtId="0" fontId="14" fillId="0" borderId="0" xfId="0" applyFont="1" applyAlignment="1">
      <alignment horizontal="center" wrapText="1"/>
    </xf>
    <xf numFmtId="0" fontId="14" fillId="4" borderId="0" xfId="0" applyFont="1" applyFill="1" applyAlignment="1">
      <alignment horizontal="center" wrapText="1"/>
    </xf>
    <xf numFmtId="0" fontId="8" fillId="5" borderId="11" xfId="0" applyFont="1" applyFill="1" applyBorder="1" applyAlignment="1">
      <alignment vertical="center" wrapText="1"/>
    </xf>
    <xf numFmtId="0" fontId="12" fillId="4" borderId="0" xfId="0" applyFont="1" applyFill="1" applyAlignment="1">
      <alignment vertical="center" wrapText="1"/>
    </xf>
    <xf numFmtId="0" fontId="14" fillId="4" borderId="0" xfId="0" applyFont="1" applyFill="1" applyAlignment="1">
      <alignment vertical="center" wrapText="1"/>
    </xf>
    <xf numFmtId="0" fontId="8" fillId="5" borderId="15" xfId="0" applyFont="1" applyFill="1" applyBorder="1" applyAlignment="1">
      <alignment vertical="center" wrapText="1"/>
    </xf>
    <xf numFmtId="0" fontId="12" fillId="4" borderId="15" xfId="0" applyFont="1" applyFill="1" applyBorder="1" applyAlignment="1">
      <alignment vertical="center" wrapText="1"/>
    </xf>
    <xf numFmtId="0" fontId="17" fillId="4" borderId="15" xfId="0" applyFont="1" applyFill="1" applyBorder="1" applyAlignment="1">
      <alignment horizontal="center" wrapText="1"/>
    </xf>
    <xf numFmtId="0" fontId="17" fillId="4" borderId="15" xfId="0" applyFont="1" applyFill="1" applyBorder="1" applyAlignment="1">
      <alignment wrapText="1"/>
    </xf>
    <xf numFmtId="0" fontId="25" fillId="0" borderId="0" xfId="1" applyFont="1"/>
    <xf numFmtId="0" fontId="26" fillId="0" borderId="0" xfId="1" applyFont="1"/>
    <xf numFmtId="165" fontId="25" fillId="0" borderId="0" xfId="2" applyNumberFormat="1" applyFont="1"/>
    <xf numFmtId="9" fontId="25" fillId="0" borderId="0" xfId="2" applyFont="1"/>
    <xf numFmtId="166" fontId="25" fillId="0" borderId="0" xfId="2" applyNumberFormat="1" applyFont="1"/>
    <xf numFmtId="167" fontId="25" fillId="0" borderId="0" xfId="2" applyNumberFormat="1" applyFont="1"/>
    <xf numFmtId="0" fontId="21" fillId="0" borderId="0" xfId="1" applyFont="1" applyAlignment="1">
      <alignment horizontal="center"/>
    </xf>
    <xf numFmtId="0" fontId="21" fillId="0" borderId="0" xfId="1" applyFont="1"/>
    <xf numFmtId="0" fontId="19" fillId="0" borderId="0" xfId="1" applyFont="1"/>
    <xf numFmtId="164" fontId="21" fillId="0" borderId="7" xfId="1" applyNumberFormat="1" applyFont="1" applyBorder="1"/>
    <xf numFmtId="0" fontId="21" fillId="0" borderId="7" xfId="1" applyFont="1" applyBorder="1" applyAlignment="1">
      <alignment horizontal="center"/>
    </xf>
    <xf numFmtId="0" fontId="21" fillId="0" borderId="7" xfId="1" applyFont="1" applyBorder="1"/>
    <xf numFmtId="0" fontId="19" fillId="0" borderId="7" xfId="1" applyFont="1" applyBorder="1" applyProtection="1">
      <protection locked="0"/>
    </xf>
    <xf numFmtId="0" fontId="21" fillId="0" borderId="7" xfId="1" applyFont="1" applyBorder="1" applyAlignment="1" applyProtection="1">
      <alignment horizontal="center"/>
      <protection locked="0"/>
    </xf>
    <xf numFmtId="0" fontId="21" fillId="0" borderId="7" xfId="1" applyFont="1" applyBorder="1" applyProtection="1">
      <protection locked="0"/>
    </xf>
    <xf numFmtId="166" fontId="27" fillId="0" borderId="0" xfId="3" applyFont="1" applyAlignment="1">
      <alignment horizontal="center" vertical="center" wrapText="1"/>
    </xf>
    <xf numFmtId="166" fontId="27" fillId="0" borderId="0" xfId="1" applyNumberFormat="1" applyFont="1" applyAlignment="1">
      <alignment horizontal="center" vertical="center" wrapText="1"/>
    </xf>
    <xf numFmtId="165" fontId="26" fillId="0" borderId="0" xfId="2" applyNumberFormat="1" applyFont="1"/>
    <xf numFmtId="9" fontId="26" fillId="0" borderId="0" xfId="2" applyFont="1"/>
    <xf numFmtId="166" fontId="26" fillId="0" borderId="0" xfId="2" applyNumberFormat="1" applyFont="1"/>
    <xf numFmtId="167" fontId="26" fillId="0" borderId="0" xfId="2" applyNumberFormat="1" applyFont="1"/>
    <xf numFmtId="0" fontId="20" fillId="6" borderId="7" xfId="1" applyFont="1" applyFill="1" applyBorder="1" applyAlignment="1">
      <alignment horizontal="center" vertical="center" wrapText="1"/>
    </xf>
    <xf numFmtId="0" fontId="19" fillId="0" borderId="7" xfId="1" applyFont="1" applyBorder="1" applyAlignment="1">
      <alignment horizontal="left" vertical="center" wrapText="1"/>
    </xf>
    <xf numFmtId="0" fontId="12" fillId="0" borderId="7" xfId="0" applyFont="1" applyBorder="1" applyAlignment="1">
      <alignment vertical="center" wrapText="1"/>
    </xf>
    <xf numFmtId="0" fontId="2" fillId="0" borderId="7" xfId="0" applyFont="1" applyBorder="1" applyAlignment="1">
      <alignment horizontal="center" wrapText="1"/>
    </xf>
    <xf numFmtId="0" fontId="2" fillId="0" borderId="9" xfId="0" applyFont="1" applyBorder="1" applyAlignment="1">
      <alignment horizontal="center" wrapText="1"/>
    </xf>
    <xf numFmtId="0" fontId="10" fillId="0" borderId="7" xfId="0" applyFont="1" applyBorder="1" applyAlignment="1">
      <alignment horizontal="center" vertical="center" wrapText="1"/>
    </xf>
    <xf numFmtId="0" fontId="13" fillId="0" borderId="7"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3" fillId="0" borderId="7" xfId="0" applyFont="1" applyBorder="1" applyAlignment="1">
      <alignment horizontal="left"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9" fillId="0" borderId="7" xfId="1" applyFont="1" applyBorder="1" applyAlignment="1" applyProtection="1">
      <alignment horizontal="center" vertical="center" wrapText="1"/>
      <protection locked="0"/>
    </xf>
    <xf numFmtId="0" fontId="18" fillId="0" borderId="17" xfId="1" applyFont="1" applyBorder="1" applyAlignment="1">
      <alignment horizontal="center"/>
    </xf>
    <xf numFmtId="0" fontId="4" fillId="0" borderId="18" xfId="0" applyFont="1" applyBorder="1" applyAlignment="1">
      <alignment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0" fillId="0" borderId="1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cellXfs>
  <cellStyles count="4">
    <cellStyle name="Обычный" xfId="0" builtinId="0"/>
    <cellStyle name="Обычный 2" xfId="1" xr:uid="{B7E08F41-521B-484B-B129-8CBECB55AE64}"/>
    <cellStyle name="Процентный 2" xfId="2" xr:uid="{CB06347F-B6EB-44CC-9A4E-D5F834DB7C92}"/>
    <cellStyle name="Финансовый 2" xfId="3" xr:uid="{96275072-FB74-4801-91E8-4A4CD5252E8A}"/>
  </cellStyles>
  <dxfs count="0"/>
  <tableStyles count="0" defaultTableStyle="TableStyleMedium2" defaultPivotStyle="PivotStyleLight16"/>
  <colors>
    <mruColors>
      <color rgb="FFAE8026"/>
      <color rgb="FFD404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819726</xdr:colOff>
      <xdr:row>0</xdr:row>
      <xdr:rowOff>541481</xdr:rowOff>
    </xdr:from>
    <xdr:to>
      <xdr:col>1</xdr:col>
      <xdr:colOff>3490526</xdr:colOff>
      <xdr:row>2</xdr:row>
      <xdr:rowOff>86360</xdr:rowOff>
    </xdr:to>
    <xdr:pic>
      <xdr:nvPicPr>
        <xdr:cNvPr id="2" name="Рисунок 1">
          <a:extLst>
            <a:ext uri="{FF2B5EF4-FFF2-40B4-BE49-F238E27FC236}">
              <a16:creationId xmlns:a16="http://schemas.microsoft.com/office/drawing/2014/main" id="{43C3A5DC-E1D6-42BB-BEAE-096C6D3EC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526" y="541481"/>
          <a:ext cx="2670800" cy="624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133927</xdr:colOff>
      <xdr:row>0</xdr:row>
      <xdr:rowOff>127824</xdr:rowOff>
    </xdr:from>
    <xdr:to>
      <xdr:col>1</xdr:col>
      <xdr:colOff>3124201</xdr:colOff>
      <xdr:row>1</xdr:row>
      <xdr:rowOff>34903</xdr:rowOff>
    </xdr:to>
    <xdr:pic>
      <xdr:nvPicPr>
        <xdr:cNvPr id="2" name="Рисунок 1">
          <a:extLst>
            <a:ext uri="{FF2B5EF4-FFF2-40B4-BE49-F238E27FC236}">
              <a16:creationId xmlns:a16="http://schemas.microsoft.com/office/drawing/2014/main" id="{E038E5BA-E669-4FBB-8D8F-AA13EBB92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27" y="127824"/>
          <a:ext cx="3295074" cy="788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veliy/Desktop/&#1055;&#1056;&#1045;&#1049;&#1057;&#1050;&#1059;&#1056;&#1040;&#1053;&#1058;%20&#1056;&#1060;_25.1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ейскурант"/>
      <sheetName val="Sheet1"/>
    </sheetNames>
    <sheetDataSet>
      <sheetData sheetId="0">
        <row r="1">
          <cell r="A1" t="str">
            <v xml:space="preserve"> Розничные цены</v>
          </cell>
        </row>
        <row r="2">
          <cell r="A2" t="str">
            <v>Артикул</v>
          </cell>
          <cell r="B2" t="str">
            <v>Расшифровка</v>
          </cell>
          <cell r="C2" t="str">
            <v>Размеры изделия, см</v>
          </cell>
          <cell r="H2" t="str">
            <v>Штук в коробке</v>
          </cell>
          <cell r="I2" t="str">
            <v>EAN код</v>
          </cell>
          <cell r="J2" t="str">
            <v>цена в  рублях,шт</v>
          </cell>
        </row>
        <row r="3">
          <cell r="A3" t="str">
            <v>КАРНИЗЫ PUROTOUCH</v>
          </cell>
        </row>
        <row r="4">
          <cell r="A4" t="str">
            <v>C200</v>
          </cell>
          <cell r="B4" t="str">
            <v>C200 карниз</v>
          </cell>
          <cell r="C4">
            <v>200</v>
          </cell>
          <cell r="D4" t="str">
            <v>x</v>
          </cell>
          <cell r="E4">
            <v>6.5</v>
          </cell>
          <cell r="F4" t="str">
            <v>x</v>
          </cell>
          <cell r="G4">
            <v>5.7</v>
          </cell>
          <cell r="H4">
            <v>12</v>
          </cell>
          <cell r="I4" t="str">
            <v>5414433038694</v>
          </cell>
          <cell r="J4">
            <v>1996</v>
          </cell>
        </row>
        <row r="5">
          <cell r="A5" t="str">
            <v>C201</v>
          </cell>
          <cell r="B5" t="str">
            <v>C201 карниз</v>
          </cell>
          <cell r="C5">
            <v>200</v>
          </cell>
          <cell r="D5" t="str">
            <v>x</v>
          </cell>
          <cell r="E5">
            <v>11.6</v>
          </cell>
          <cell r="F5" t="str">
            <v>x</v>
          </cell>
          <cell r="G5">
            <v>4.8</v>
          </cell>
          <cell r="H5">
            <v>10</v>
          </cell>
          <cell r="I5" t="str">
            <v>5414433038717</v>
          </cell>
          <cell r="J5">
            <v>4239</v>
          </cell>
        </row>
        <row r="6">
          <cell r="A6" t="str">
            <v>C211</v>
          </cell>
          <cell r="B6" t="str">
            <v>C211 карниз</v>
          </cell>
          <cell r="C6">
            <v>200</v>
          </cell>
          <cell r="D6" t="str">
            <v>x</v>
          </cell>
          <cell r="E6">
            <v>11.6</v>
          </cell>
          <cell r="F6" t="str">
            <v>x</v>
          </cell>
          <cell r="G6">
            <v>11.2</v>
          </cell>
          <cell r="H6">
            <v>9</v>
          </cell>
          <cell r="I6" t="str">
            <v>5414433038755</v>
          </cell>
          <cell r="J6">
            <v>4960</v>
          </cell>
        </row>
        <row r="7">
          <cell r="A7" t="str">
            <v>C211F</v>
          </cell>
          <cell r="B7" t="str">
            <v>C211F карниз гибкий</v>
          </cell>
          <cell r="C7">
            <v>200</v>
          </cell>
          <cell r="D7" t="str">
            <v>x</v>
          </cell>
          <cell r="E7">
            <v>11.6</v>
          </cell>
          <cell r="F7" t="str">
            <v>x</v>
          </cell>
          <cell r="G7">
            <v>11.2</v>
          </cell>
          <cell r="H7">
            <v>9</v>
          </cell>
          <cell r="I7" t="str">
            <v>5414433038762</v>
          </cell>
          <cell r="J7">
            <v>10182</v>
          </cell>
        </row>
        <row r="8">
          <cell r="A8" t="str">
            <v>C212</v>
          </cell>
          <cell r="B8" t="str">
            <v>C212 карниз</v>
          </cell>
          <cell r="C8">
            <v>200</v>
          </cell>
          <cell r="D8" t="str">
            <v>x</v>
          </cell>
          <cell r="E8">
            <v>7.5</v>
          </cell>
          <cell r="F8" t="str">
            <v>x</v>
          </cell>
          <cell r="G8">
            <v>4.5</v>
          </cell>
          <cell r="H8">
            <v>16</v>
          </cell>
          <cell r="I8" t="str">
            <v>5414433038779</v>
          </cell>
          <cell r="J8">
            <v>2360</v>
          </cell>
        </row>
        <row r="9">
          <cell r="A9" t="str">
            <v>C213</v>
          </cell>
          <cell r="B9" t="str">
            <v>C213 карниз</v>
          </cell>
          <cell r="C9">
            <v>200</v>
          </cell>
          <cell r="D9" t="str">
            <v>x</v>
          </cell>
          <cell r="E9">
            <v>8</v>
          </cell>
          <cell r="F9" t="str">
            <v>x</v>
          </cell>
          <cell r="G9">
            <v>8</v>
          </cell>
          <cell r="H9">
            <v>18</v>
          </cell>
          <cell r="I9" t="str">
            <v>5414433038793</v>
          </cell>
          <cell r="J9">
            <v>2141</v>
          </cell>
        </row>
        <row r="10">
          <cell r="A10" t="str">
            <v>C213F</v>
          </cell>
          <cell r="B10" t="str">
            <v>C213F карниз гибкий</v>
          </cell>
          <cell r="C10">
            <v>200</v>
          </cell>
          <cell r="D10" t="str">
            <v>x</v>
          </cell>
          <cell r="E10">
            <v>8</v>
          </cell>
          <cell r="F10" t="str">
            <v>x</v>
          </cell>
          <cell r="G10">
            <v>8</v>
          </cell>
          <cell r="H10">
            <v>18</v>
          </cell>
          <cell r="I10" t="str">
            <v>5414433038809</v>
          </cell>
          <cell r="J10">
            <v>5383</v>
          </cell>
        </row>
        <row r="11">
          <cell r="A11" t="str">
            <v>C215</v>
          </cell>
          <cell r="B11" t="str">
            <v>C215 карниз</v>
          </cell>
          <cell r="C11">
            <v>200</v>
          </cell>
          <cell r="D11" t="str">
            <v>x</v>
          </cell>
          <cell r="E11">
            <v>4.7</v>
          </cell>
          <cell r="F11" t="str">
            <v>x</v>
          </cell>
          <cell r="G11">
            <v>4.7</v>
          </cell>
          <cell r="H11">
            <v>24</v>
          </cell>
          <cell r="I11" t="str">
            <v>5414433038830</v>
          </cell>
          <cell r="J11">
            <v>1882</v>
          </cell>
        </row>
        <row r="12">
          <cell r="A12" t="str">
            <v>C215F</v>
          </cell>
          <cell r="B12" t="str">
            <v>C215F карниз гибкий</v>
          </cell>
          <cell r="C12">
            <v>200</v>
          </cell>
          <cell r="D12" t="str">
            <v>x</v>
          </cell>
          <cell r="E12">
            <v>4.7</v>
          </cell>
          <cell r="F12" t="str">
            <v>x</v>
          </cell>
          <cell r="G12">
            <v>4.7</v>
          </cell>
          <cell r="H12">
            <v>24</v>
          </cell>
          <cell r="I12" t="str">
            <v>5414433038847</v>
          </cell>
          <cell r="J12">
            <v>3863</v>
          </cell>
        </row>
        <row r="13">
          <cell r="A13" t="str">
            <v>C216</v>
          </cell>
          <cell r="B13" t="str">
            <v>C216 карниз</v>
          </cell>
          <cell r="C13">
            <v>200</v>
          </cell>
          <cell r="D13" t="str">
            <v>x</v>
          </cell>
          <cell r="E13">
            <v>11.6</v>
          </cell>
          <cell r="F13" t="str">
            <v>x</v>
          </cell>
          <cell r="G13">
            <v>13.3</v>
          </cell>
          <cell r="H13">
            <v>9</v>
          </cell>
          <cell r="I13" t="str">
            <v>5414433038854</v>
          </cell>
          <cell r="J13">
            <v>4695</v>
          </cell>
        </row>
        <row r="14">
          <cell r="A14" t="str">
            <v>C217</v>
          </cell>
          <cell r="B14" t="str">
            <v>C217 карниз</v>
          </cell>
          <cell r="C14">
            <v>200</v>
          </cell>
          <cell r="D14" t="str">
            <v>x</v>
          </cell>
          <cell r="E14">
            <v>15.6</v>
          </cell>
          <cell r="F14" t="str">
            <v>x</v>
          </cell>
          <cell r="G14">
            <v>10.3</v>
          </cell>
          <cell r="H14">
            <v>7</v>
          </cell>
          <cell r="I14" t="str">
            <v>5414433038878</v>
          </cell>
          <cell r="J14">
            <v>4010</v>
          </cell>
        </row>
        <row r="15">
          <cell r="A15" t="str">
            <v>C217F</v>
          </cell>
          <cell r="B15" t="str">
            <v>C217F карниз гибкий</v>
          </cell>
          <cell r="C15">
            <v>200</v>
          </cell>
          <cell r="D15" t="str">
            <v>x</v>
          </cell>
          <cell r="E15">
            <v>15.6</v>
          </cell>
          <cell r="F15" t="str">
            <v>x</v>
          </cell>
          <cell r="G15">
            <v>10.3</v>
          </cell>
          <cell r="H15">
            <v>7</v>
          </cell>
          <cell r="I15" t="str">
            <v>5414433038885</v>
          </cell>
          <cell r="J15">
            <v>10464</v>
          </cell>
        </row>
        <row r="16">
          <cell r="A16" t="str">
            <v>C219</v>
          </cell>
          <cell r="B16" t="str">
            <v>C219 карниз</v>
          </cell>
          <cell r="C16">
            <v>200</v>
          </cell>
          <cell r="D16" t="str">
            <v>x</v>
          </cell>
          <cell r="E16">
            <v>17.600000000000001</v>
          </cell>
          <cell r="F16" t="str">
            <v>x</v>
          </cell>
          <cell r="G16">
            <v>13</v>
          </cell>
          <cell r="H16">
            <v>7</v>
          </cell>
          <cell r="I16" t="str">
            <v>5414433038915</v>
          </cell>
          <cell r="J16">
            <v>6226</v>
          </cell>
        </row>
        <row r="17">
          <cell r="A17" t="str">
            <v>C220</v>
          </cell>
          <cell r="B17" t="str">
            <v>C220 карниз</v>
          </cell>
          <cell r="C17">
            <v>200</v>
          </cell>
          <cell r="D17" t="str">
            <v>x</v>
          </cell>
          <cell r="E17">
            <v>7.6</v>
          </cell>
          <cell r="F17" t="str">
            <v>x</v>
          </cell>
          <cell r="G17">
            <v>11.6</v>
          </cell>
          <cell r="H17">
            <v>15</v>
          </cell>
          <cell r="I17" t="str">
            <v>5414433038939</v>
          </cell>
          <cell r="J17">
            <v>2573</v>
          </cell>
        </row>
        <row r="18">
          <cell r="A18" t="str">
            <v>C220F</v>
          </cell>
          <cell r="B18" t="str">
            <v>C220F карниз гибкий</v>
          </cell>
          <cell r="C18">
            <v>200</v>
          </cell>
          <cell r="D18" t="str">
            <v>x</v>
          </cell>
          <cell r="E18">
            <v>7.6</v>
          </cell>
          <cell r="F18" t="str">
            <v>x</v>
          </cell>
          <cell r="G18">
            <v>11.6</v>
          </cell>
          <cell r="H18">
            <v>15</v>
          </cell>
          <cell r="I18" t="str">
            <v>5414433038946</v>
          </cell>
          <cell r="J18">
            <v>6159</v>
          </cell>
        </row>
        <row r="19">
          <cell r="A19" t="str">
            <v>C230</v>
          </cell>
          <cell r="B19" t="str">
            <v>C230 карниз</v>
          </cell>
          <cell r="C19">
            <v>200</v>
          </cell>
          <cell r="D19" t="str">
            <v>x</v>
          </cell>
          <cell r="E19">
            <v>2.9</v>
          </cell>
          <cell r="F19" t="str">
            <v>x</v>
          </cell>
          <cell r="G19">
            <v>2.9</v>
          </cell>
          <cell r="H19">
            <v>50</v>
          </cell>
          <cell r="I19" t="str">
            <v>5414433038953</v>
          </cell>
          <cell r="J19">
            <v>1733</v>
          </cell>
        </row>
        <row r="20">
          <cell r="A20" t="str">
            <v>C230F</v>
          </cell>
          <cell r="B20" t="str">
            <v>C230F карниз гибкий</v>
          </cell>
          <cell r="C20">
            <v>200</v>
          </cell>
          <cell r="D20" t="str">
            <v>x</v>
          </cell>
          <cell r="E20">
            <v>2.9</v>
          </cell>
          <cell r="F20" t="str">
            <v>x</v>
          </cell>
          <cell r="G20">
            <v>2.9</v>
          </cell>
          <cell r="H20">
            <v>50</v>
          </cell>
          <cell r="I20" t="str">
            <v>5414433038960</v>
          </cell>
          <cell r="J20">
            <v>3564</v>
          </cell>
        </row>
        <row r="21">
          <cell r="A21" t="str">
            <v>C240</v>
          </cell>
          <cell r="B21" t="str">
            <v>C240 карниз</v>
          </cell>
          <cell r="C21">
            <v>200</v>
          </cell>
          <cell r="D21" t="str">
            <v>x</v>
          </cell>
          <cell r="E21">
            <v>8</v>
          </cell>
          <cell r="F21" t="str">
            <v>x</v>
          </cell>
          <cell r="G21">
            <v>8</v>
          </cell>
          <cell r="H21">
            <v>18</v>
          </cell>
          <cell r="I21" t="str">
            <v>5414433038977</v>
          </cell>
          <cell r="J21">
            <v>2435</v>
          </cell>
        </row>
        <row r="22">
          <cell r="A22" t="str">
            <v>C240F</v>
          </cell>
          <cell r="B22" t="str">
            <v>C240F карниз гибкий</v>
          </cell>
          <cell r="C22">
            <v>200</v>
          </cell>
          <cell r="D22" t="str">
            <v>x</v>
          </cell>
          <cell r="E22">
            <v>8</v>
          </cell>
          <cell r="F22" t="str">
            <v>x</v>
          </cell>
          <cell r="G22">
            <v>8</v>
          </cell>
          <cell r="H22">
            <v>18</v>
          </cell>
          <cell r="I22" t="str">
            <v>5414433038984</v>
          </cell>
          <cell r="J22">
            <v>4998</v>
          </cell>
        </row>
        <row r="23">
          <cell r="A23" t="str">
            <v>C250</v>
          </cell>
          <cell r="B23" t="str">
            <v>C250 карниз</v>
          </cell>
          <cell r="C23">
            <v>200</v>
          </cell>
          <cell r="D23" t="str">
            <v>x</v>
          </cell>
          <cell r="E23">
            <v>1.6</v>
          </cell>
          <cell r="F23" t="str">
            <v>x</v>
          </cell>
          <cell r="G23">
            <v>1.6</v>
          </cell>
          <cell r="H23">
            <v>55</v>
          </cell>
          <cell r="I23" t="str">
            <v>5414433047030</v>
          </cell>
          <cell r="J23">
            <v>1080</v>
          </cell>
        </row>
        <row r="24">
          <cell r="A24" t="str">
            <v>C250F</v>
          </cell>
          <cell r="B24" t="str">
            <v>C250F карниз гибкий</v>
          </cell>
          <cell r="C24">
            <v>200</v>
          </cell>
          <cell r="D24" t="str">
            <v>x</v>
          </cell>
          <cell r="E24">
            <v>1.6</v>
          </cell>
          <cell r="F24" t="str">
            <v>x</v>
          </cell>
          <cell r="G24">
            <v>1.6</v>
          </cell>
          <cell r="H24">
            <v>55</v>
          </cell>
          <cell r="I24" t="str">
            <v>5414433003487</v>
          </cell>
          <cell r="J24">
            <v>2216</v>
          </cell>
        </row>
        <row r="25">
          <cell r="A25" t="str">
            <v>C260</v>
          </cell>
          <cell r="B25" t="str">
            <v>C260 карниз</v>
          </cell>
          <cell r="C25">
            <v>200</v>
          </cell>
          <cell r="D25" t="str">
            <v>x</v>
          </cell>
          <cell r="E25">
            <v>4.0999999999999996</v>
          </cell>
          <cell r="F25" t="str">
            <v>x</v>
          </cell>
          <cell r="G25">
            <v>4.8</v>
          </cell>
          <cell r="H25">
            <v>25</v>
          </cell>
          <cell r="I25" t="str">
            <v>5414433055073</v>
          </cell>
          <cell r="J25">
            <v>1837</v>
          </cell>
        </row>
        <row r="26">
          <cell r="A26" t="str">
            <v>C301</v>
          </cell>
          <cell r="B26" t="str">
            <v>C301 карниз</v>
          </cell>
          <cell r="C26">
            <v>200</v>
          </cell>
          <cell r="D26" t="str">
            <v>x</v>
          </cell>
          <cell r="E26">
            <v>17</v>
          </cell>
          <cell r="F26" t="str">
            <v>x</v>
          </cell>
          <cell r="G26">
            <v>14.4</v>
          </cell>
          <cell r="H26">
            <v>8</v>
          </cell>
          <cell r="I26" t="str">
            <v>5414433039011</v>
          </cell>
          <cell r="J26">
            <v>5028</v>
          </cell>
        </row>
        <row r="27">
          <cell r="A27" t="str">
            <v>C303</v>
          </cell>
          <cell r="B27" t="str">
            <v>C303 карниз</v>
          </cell>
          <cell r="C27">
            <v>200</v>
          </cell>
          <cell r="D27" t="str">
            <v>x</v>
          </cell>
          <cell r="E27">
            <v>14.4</v>
          </cell>
          <cell r="F27" t="str">
            <v>x</v>
          </cell>
          <cell r="G27">
            <v>6.5</v>
          </cell>
          <cell r="H27">
            <v>10</v>
          </cell>
          <cell r="I27" t="str">
            <v>5414433039059</v>
          </cell>
          <cell r="J27">
            <v>4124</v>
          </cell>
        </row>
        <row r="28">
          <cell r="A28" t="str">
            <v>C304</v>
          </cell>
          <cell r="B28" t="str">
            <v>C304 карниз</v>
          </cell>
          <cell r="C28">
            <v>200</v>
          </cell>
          <cell r="D28" t="str">
            <v>x</v>
          </cell>
          <cell r="E28">
            <v>12.2</v>
          </cell>
          <cell r="F28" t="str">
            <v>x</v>
          </cell>
          <cell r="G28">
            <v>7.2</v>
          </cell>
          <cell r="H28">
            <v>10</v>
          </cell>
          <cell r="I28" t="str">
            <v>5414433039073</v>
          </cell>
          <cell r="J28">
            <v>4561</v>
          </cell>
        </row>
        <row r="29">
          <cell r="A29" t="str">
            <v>C304F</v>
          </cell>
          <cell r="B29" t="str">
            <v>C304F карниз гибкий</v>
          </cell>
          <cell r="C29">
            <v>200</v>
          </cell>
          <cell r="D29" t="str">
            <v>x</v>
          </cell>
          <cell r="E29">
            <v>12.2</v>
          </cell>
          <cell r="F29" t="str">
            <v>x</v>
          </cell>
          <cell r="G29">
            <v>7.2</v>
          </cell>
          <cell r="H29">
            <v>10</v>
          </cell>
          <cell r="I29" t="str">
            <v>5414433039080</v>
          </cell>
          <cell r="J29">
            <v>9368</v>
          </cell>
        </row>
        <row r="30">
          <cell r="A30" t="str">
            <v>C305</v>
          </cell>
          <cell r="B30" t="str">
            <v>C305 карниз</v>
          </cell>
          <cell r="C30">
            <v>200</v>
          </cell>
          <cell r="D30" t="str">
            <v>x</v>
          </cell>
          <cell r="E30">
            <v>4.7</v>
          </cell>
          <cell r="F30" t="str">
            <v>x</v>
          </cell>
          <cell r="G30">
            <v>15.5</v>
          </cell>
          <cell r="H30">
            <v>8</v>
          </cell>
          <cell r="I30" t="str">
            <v>5414433039097</v>
          </cell>
          <cell r="J30">
            <v>5538</v>
          </cell>
        </row>
        <row r="31">
          <cell r="A31" t="str">
            <v>C307</v>
          </cell>
          <cell r="B31" t="str">
            <v>C307 карниз</v>
          </cell>
          <cell r="C31">
            <v>200</v>
          </cell>
          <cell r="D31" t="str">
            <v>x</v>
          </cell>
          <cell r="E31">
            <v>19.5</v>
          </cell>
          <cell r="F31" t="str">
            <v>x</v>
          </cell>
          <cell r="G31">
            <v>19.5</v>
          </cell>
          <cell r="H31">
            <v>12</v>
          </cell>
          <cell r="I31" t="str">
            <v>5414433039110</v>
          </cell>
          <cell r="J31">
            <v>7211</v>
          </cell>
        </row>
        <row r="32">
          <cell r="A32" t="str">
            <v>C307A</v>
          </cell>
          <cell r="B32" t="str">
            <v>C307A кронштейн</v>
          </cell>
          <cell r="C32">
            <v>7.5</v>
          </cell>
          <cell r="D32" t="str">
            <v>x</v>
          </cell>
          <cell r="E32">
            <v>9.4</v>
          </cell>
          <cell r="F32" t="str">
            <v>x</v>
          </cell>
          <cell r="G32">
            <v>4</v>
          </cell>
          <cell r="H32">
            <v>30</v>
          </cell>
          <cell r="I32" t="str">
            <v>5414433039417</v>
          </cell>
          <cell r="J32">
            <v>713</v>
          </cell>
        </row>
        <row r="33">
          <cell r="A33" t="str">
            <v>C308</v>
          </cell>
          <cell r="B33" t="str">
            <v>C308 карниз</v>
          </cell>
          <cell r="C33">
            <v>200</v>
          </cell>
          <cell r="D33" t="str">
            <v>x</v>
          </cell>
          <cell r="E33">
            <v>24.8</v>
          </cell>
          <cell r="F33" t="str">
            <v>x</v>
          </cell>
          <cell r="G33">
            <v>6.3</v>
          </cell>
          <cell r="H33">
            <v>10</v>
          </cell>
          <cell r="I33" t="str">
            <v>5414433039134</v>
          </cell>
          <cell r="J33">
            <v>6261</v>
          </cell>
        </row>
        <row r="34">
          <cell r="A34" t="str">
            <v>C321</v>
          </cell>
          <cell r="B34" t="str">
            <v>C321 карниз</v>
          </cell>
          <cell r="C34">
            <v>200</v>
          </cell>
          <cell r="D34" t="str">
            <v>x</v>
          </cell>
          <cell r="E34">
            <v>9.9</v>
          </cell>
          <cell r="F34" t="str">
            <v>x</v>
          </cell>
          <cell r="G34">
            <v>5</v>
          </cell>
          <cell r="H34">
            <v>14</v>
          </cell>
          <cell r="I34" t="str">
            <v>5414433039158</v>
          </cell>
          <cell r="J34">
            <v>2429</v>
          </cell>
        </row>
        <row r="35">
          <cell r="A35" t="str">
            <v>C321F</v>
          </cell>
          <cell r="B35" t="str">
            <v>C321F карниз гибкий</v>
          </cell>
          <cell r="C35">
            <v>200</v>
          </cell>
          <cell r="D35" t="str">
            <v>x</v>
          </cell>
          <cell r="E35">
            <v>9.9</v>
          </cell>
          <cell r="F35" t="str">
            <v>x</v>
          </cell>
          <cell r="G35">
            <v>5</v>
          </cell>
          <cell r="H35">
            <v>14</v>
          </cell>
          <cell r="I35" t="str">
            <v>5414433039165</v>
          </cell>
          <cell r="J35">
            <v>5338</v>
          </cell>
        </row>
        <row r="36">
          <cell r="A36" t="str">
            <v>C322</v>
          </cell>
          <cell r="B36" t="str">
            <v>C322 карниз</v>
          </cell>
          <cell r="C36">
            <v>200</v>
          </cell>
          <cell r="D36" t="str">
            <v>x</v>
          </cell>
          <cell r="E36">
            <v>5</v>
          </cell>
          <cell r="F36" t="str">
            <v>x</v>
          </cell>
          <cell r="G36">
            <v>4.2</v>
          </cell>
          <cell r="H36">
            <v>16</v>
          </cell>
          <cell r="I36" t="str">
            <v>5414433039172</v>
          </cell>
          <cell r="J36">
            <v>1919</v>
          </cell>
        </row>
        <row r="37">
          <cell r="A37" t="str">
            <v>C323</v>
          </cell>
          <cell r="B37" t="str">
            <v>C323 карниз</v>
          </cell>
          <cell r="C37">
            <v>200</v>
          </cell>
          <cell r="D37" t="str">
            <v>x</v>
          </cell>
          <cell r="E37">
            <v>4.2</v>
          </cell>
          <cell r="F37" t="str">
            <v>x</v>
          </cell>
          <cell r="G37">
            <v>5.5</v>
          </cell>
          <cell r="H37">
            <v>30</v>
          </cell>
          <cell r="I37" t="str">
            <v>5414433019815</v>
          </cell>
          <cell r="J37">
            <v>3491</v>
          </cell>
        </row>
        <row r="38">
          <cell r="A38" t="str">
            <v>C324</v>
          </cell>
          <cell r="B38" t="str">
            <v>C324 карниз</v>
          </cell>
          <cell r="C38">
            <v>200</v>
          </cell>
          <cell r="D38" t="str">
            <v>x</v>
          </cell>
          <cell r="E38">
            <v>3.4</v>
          </cell>
          <cell r="F38" t="str">
            <v>x</v>
          </cell>
          <cell r="G38">
            <v>8.3000000000000007</v>
          </cell>
          <cell r="H38">
            <v>16</v>
          </cell>
          <cell r="I38" t="str">
            <v>5414433019716</v>
          </cell>
          <cell r="J38">
            <v>3340</v>
          </cell>
        </row>
        <row r="39">
          <cell r="A39" t="str">
            <v>C325</v>
          </cell>
          <cell r="B39" t="str">
            <v>C325 карниз</v>
          </cell>
          <cell r="C39">
            <v>200</v>
          </cell>
          <cell r="D39" t="str">
            <v>x</v>
          </cell>
          <cell r="E39">
            <v>6.5</v>
          </cell>
          <cell r="F39" t="str">
            <v>x</v>
          </cell>
          <cell r="G39">
            <v>7</v>
          </cell>
          <cell r="H39">
            <v>26</v>
          </cell>
          <cell r="I39" t="str">
            <v>5414433019600</v>
          </cell>
          <cell r="J39">
            <v>3093</v>
          </cell>
        </row>
        <row r="40">
          <cell r="A40" t="str">
            <v>C325F</v>
          </cell>
          <cell r="B40" t="str">
            <v>C325F карниз гибкий</v>
          </cell>
          <cell r="C40">
            <v>200</v>
          </cell>
          <cell r="D40" t="str">
            <v>x</v>
          </cell>
          <cell r="E40">
            <v>6.5</v>
          </cell>
          <cell r="F40" t="str">
            <v>x</v>
          </cell>
          <cell r="G40">
            <v>7</v>
          </cell>
          <cell r="H40">
            <v>22</v>
          </cell>
          <cell r="I40" t="str">
            <v>5414433019624</v>
          </cell>
          <cell r="J40">
            <v>6353</v>
          </cell>
        </row>
        <row r="41">
          <cell r="A41" t="str">
            <v>C326</v>
          </cell>
          <cell r="B41" t="str">
            <v>C326 карниз</v>
          </cell>
          <cell r="C41">
            <v>200</v>
          </cell>
          <cell r="D41" t="str">
            <v>x</v>
          </cell>
          <cell r="E41">
            <v>9</v>
          </cell>
          <cell r="F41" t="str">
            <v>x</v>
          </cell>
          <cell r="G41">
            <v>10.5</v>
          </cell>
          <cell r="H41">
            <v>15</v>
          </cell>
          <cell r="I41" t="str">
            <v>5414433019532</v>
          </cell>
          <cell r="J41">
            <v>4987</v>
          </cell>
        </row>
        <row r="42">
          <cell r="A42" t="str">
            <v>C326F</v>
          </cell>
          <cell r="B42" t="str">
            <v>C326F карниз гибкий</v>
          </cell>
          <cell r="C42">
            <v>200</v>
          </cell>
          <cell r="D42" t="str">
            <v>x</v>
          </cell>
          <cell r="E42">
            <v>9</v>
          </cell>
          <cell r="F42" t="str">
            <v>x</v>
          </cell>
          <cell r="G42">
            <v>10.5</v>
          </cell>
          <cell r="H42">
            <v>15</v>
          </cell>
          <cell r="I42" t="str">
            <v>5414433019556</v>
          </cell>
          <cell r="J42">
            <v>10238</v>
          </cell>
        </row>
        <row r="43">
          <cell r="A43" t="str">
            <v>C327</v>
          </cell>
          <cell r="B43" t="str">
            <v>C327 карниз</v>
          </cell>
          <cell r="C43">
            <v>200</v>
          </cell>
          <cell r="D43" t="str">
            <v>x</v>
          </cell>
          <cell r="E43">
            <v>15.9</v>
          </cell>
          <cell r="F43" t="str">
            <v>x</v>
          </cell>
          <cell r="G43">
            <v>14.3</v>
          </cell>
          <cell r="H43">
            <v>8</v>
          </cell>
          <cell r="I43" t="str">
            <v>5414433019648</v>
          </cell>
          <cell r="J43">
            <v>6655</v>
          </cell>
        </row>
        <row r="44">
          <cell r="A44" t="str">
            <v>C331</v>
          </cell>
          <cell r="B44" t="str">
            <v>C331 карниз</v>
          </cell>
          <cell r="C44">
            <v>200</v>
          </cell>
          <cell r="D44" t="str">
            <v>x</v>
          </cell>
          <cell r="E44">
            <v>6.4</v>
          </cell>
          <cell r="F44" t="str">
            <v>x</v>
          </cell>
          <cell r="G44">
            <v>13.5</v>
          </cell>
          <cell r="H44">
            <v>13</v>
          </cell>
          <cell r="I44" t="str">
            <v>5414433039196</v>
          </cell>
          <cell r="J44">
            <v>3835</v>
          </cell>
        </row>
        <row r="45">
          <cell r="A45" t="str">
            <v>C331F</v>
          </cell>
          <cell r="B45" t="str">
            <v>C331F карниз гибкий</v>
          </cell>
          <cell r="C45">
            <v>200</v>
          </cell>
          <cell r="D45" t="str">
            <v>x</v>
          </cell>
          <cell r="E45">
            <v>6.4</v>
          </cell>
          <cell r="F45" t="str">
            <v>x</v>
          </cell>
          <cell r="G45">
            <v>13.5</v>
          </cell>
          <cell r="H45">
            <v>13</v>
          </cell>
          <cell r="I45" t="str">
            <v>5414433039202</v>
          </cell>
          <cell r="J45">
            <v>7872</v>
          </cell>
        </row>
        <row r="46">
          <cell r="A46" t="str">
            <v>C332</v>
          </cell>
          <cell r="B46" t="str">
            <v>C332 карниз</v>
          </cell>
          <cell r="C46">
            <v>200</v>
          </cell>
          <cell r="D46" t="str">
            <v>x</v>
          </cell>
          <cell r="E46">
            <v>23</v>
          </cell>
          <cell r="F46" t="str">
            <v>x</v>
          </cell>
          <cell r="G46">
            <v>11.4</v>
          </cell>
          <cell r="H46">
            <v>10</v>
          </cell>
          <cell r="I46" t="str">
            <v>5414433039219</v>
          </cell>
          <cell r="J46">
            <v>4528</v>
          </cell>
        </row>
        <row r="47">
          <cell r="A47" t="str">
            <v>C333</v>
          </cell>
          <cell r="B47" t="str">
            <v>C333 карниз</v>
          </cell>
          <cell r="C47">
            <v>200</v>
          </cell>
          <cell r="D47" t="str">
            <v>x</v>
          </cell>
          <cell r="E47">
            <v>12.2</v>
          </cell>
          <cell r="F47" t="str">
            <v>x</v>
          </cell>
          <cell r="G47">
            <v>11.1</v>
          </cell>
          <cell r="H47">
            <v>13</v>
          </cell>
          <cell r="I47" t="str">
            <v>5414433039233</v>
          </cell>
          <cell r="J47">
            <v>3291</v>
          </cell>
        </row>
        <row r="48">
          <cell r="A48" t="str">
            <v>C333F</v>
          </cell>
          <cell r="B48" t="str">
            <v>C333F карниз гибкий</v>
          </cell>
          <cell r="C48">
            <v>200</v>
          </cell>
          <cell r="D48" t="str">
            <v>x</v>
          </cell>
          <cell r="E48">
            <v>12.2</v>
          </cell>
          <cell r="F48" t="str">
            <v>x</v>
          </cell>
          <cell r="G48">
            <v>11.1</v>
          </cell>
          <cell r="H48">
            <v>13</v>
          </cell>
          <cell r="I48" t="str">
            <v>5414433039240</v>
          </cell>
          <cell r="J48">
            <v>8081</v>
          </cell>
        </row>
        <row r="49">
          <cell r="A49" t="str">
            <v>C334</v>
          </cell>
          <cell r="B49" t="str">
            <v>C334 карниз</v>
          </cell>
          <cell r="C49">
            <v>200</v>
          </cell>
          <cell r="D49" t="str">
            <v>x</v>
          </cell>
          <cell r="E49">
            <v>15</v>
          </cell>
          <cell r="F49" t="str">
            <v>x</v>
          </cell>
          <cell r="G49">
            <v>19.600000000000001</v>
          </cell>
          <cell r="H49">
            <v>7</v>
          </cell>
          <cell r="I49" t="str">
            <v>5414433039257</v>
          </cell>
          <cell r="J49">
            <v>5971</v>
          </cell>
        </row>
        <row r="50">
          <cell r="A50" t="str">
            <v>C334F</v>
          </cell>
          <cell r="B50" t="str">
            <v>C334F карниз гибкий</v>
          </cell>
          <cell r="C50">
            <v>200</v>
          </cell>
          <cell r="D50" t="str">
            <v>x</v>
          </cell>
          <cell r="E50">
            <v>15</v>
          </cell>
          <cell r="F50" t="str">
            <v>x</v>
          </cell>
          <cell r="G50">
            <v>19.600000000000001</v>
          </cell>
          <cell r="H50">
            <v>6</v>
          </cell>
          <cell r="I50" t="str">
            <v>5414433039264</v>
          </cell>
          <cell r="J50">
            <v>12261</v>
          </cell>
        </row>
        <row r="51">
          <cell r="A51" t="str">
            <v>C335</v>
          </cell>
          <cell r="B51" t="str">
            <v>C335 карниз</v>
          </cell>
          <cell r="C51">
            <v>200</v>
          </cell>
          <cell r="D51" t="str">
            <v>x</v>
          </cell>
          <cell r="E51">
            <v>22.2</v>
          </cell>
          <cell r="F51" t="str">
            <v>x</v>
          </cell>
          <cell r="G51">
            <v>20.2</v>
          </cell>
          <cell r="H51">
            <v>9</v>
          </cell>
          <cell r="I51" t="str">
            <v>5414433007270</v>
          </cell>
          <cell r="J51">
            <v>8006</v>
          </cell>
        </row>
        <row r="52">
          <cell r="A52" t="str">
            <v>C336</v>
          </cell>
          <cell r="B52" t="str">
            <v>C336 карниз</v>
          </cell>
          <cell r="C52">
            <v>200</v>
          </cell>
          <cell r="D52" t="str">
            <v>x</v>
          </cell>
          <cell r="E52">
            <v>27.1</v>
          </cell>
          <cell r="F52" t="str">
            <v>x</v>
          </cell>
          <cell r="G52">
            <v>26.6</v>
          </cell>
          <cell r="H52">
            <v>6</v>
          </cell>
          <cell r="I52" t="str">
            <v>5414433007560</v>
          </cell>
          <cell r="J52">
            <v>13614</v>
          </cell>
        </row>
        <row r="53">
          <cell r="A53" t="str">
            <v>C338</v>
          </cell>
          <cell r="B53" t="str">
            <v>C338 карниз</v>
          </cell>
          <cell r="C53">
            <v>200</v>
          </cell>
          <cell r="D53" t="str">
            <v>x</v>
          </cell>
          <cell r="E53">
            <v>18.399999999999999</v>
          </cell>
          <cell r="F53" t="str">
            <v>x</v>
          </cell>
          <cell r="G53">
            <v>18.399999999999999</v>
          </cell>
          <cell r="H53">
            <v>10</v>
          </cell>
          <cell r="I53" t="str">
            <v>5414433011468</v>
          </cell>
          <cell r="J53">
            <v>6546</v>
          </cell>
        </row>
        <row r="54">
          <cell r="A54" t="str">
            <v>C338A</v>
          </cell>
          <cell r="B54" t="str">
            <v>C338A карниз</v>
          </cell>
          <cell r="C54">
            <v>200</v>
          </cell>
          <cell r="D54" t="str">
            <v>x</v>
          </cell>
          <cell r="E54">
            <v>18.399999999999999</v>
          </cell>
          <cell r="F54" t="str">
            <v>x</v>
          </cell>
          <cell r="G54">
            <v>18.399999999999999</v>
          </cell>
          <cell r="H54">
            <v>6</v>
          </cell>
          <cell r="I54" t="str">
            <v>5414433013561</v>
          </cell>
          <cell r="J54">
            <v>10863</v>
          </cell>
        </row>
        <row r="55">
          <cell r="A55" t="str">
            <v>C338B</v>
          </cell>
          <cell r="B55" t="str">
            <v>C338B карниз</v>
          </cell>
          <cell r="C55">
            <v>200</v>
          </cell>
          <cell r="D55" t="str">
            <v>x</v>
          </cell>
          <cell r="E55">
            <v>18.399999999999999</v>
          </cell>
          <cell r="F55" t="str">
            <v>x</v>
          </cell>
          <cell r="G55">
            <v>18.399999999999999</v>
          </cell>
          <cell r="H55">
            <v>6</v>
          </cell>
          <cell r="I55" t="str">
            <v>5414433013585</v>
          </cell>
          <cell r="J55">
            <v>10137</v>
          </cell>
        </row>
        <row r="56">
          <cell r="A56" t="str">
            <v>C339</v>
          </cell>
          <cell r="B56" t="str">
            <v>C339 карниз</v>
          </cell>
          <cell r="C56">
            <v>200</v>
          </cell>
          <cell r="D56" t="str">
            <v>x</v>
          </cell>
          <cell r="E56">
            <v>14.1</v>
          </cell>
          <cell r="F56" t="str">
            <v>x</v>
          </cell>
          <cell r="G56">
            <v>6.4</v>
          </cell>
          <cell r="H56">
            <v>7</v>
          </cell>
          <cell r="I56" t="str">
            <v>5414433011482</v>
          </cell>
          <cell r="J56">
            <v>4169</v>
          </cell>
        </row>
        <row r="57">
          <cell r="A57" t="str">
            <v>C339F</v>
          </cell>
          <cell r="B57" t="str">
            <v>C339F карниз гибкий</v>
          </cell>
          <cell r="C57">
            <v>200</v>
          </cell>
          <cell r="D57" t="str">
            <v>x</v>
          </cell>
          <cell r="E57">
            <v>14.1</v>
          </cell>
          <cell r="F57" t="str">
            <v>x</v>
          </cell>
          <cell r="G57">
            <v>6.4</v>
          </cell>
          <cell r="H57">
            <v>7</v>
          </cell>
          <cell r="I57" t="str">
            <v>5414433011567</v>
          </cell>
          <cell r="J57">
            <v>9175</v>
          </cell>
        </row>
        <row r="58">
          <cell r="A58" t="str">
            <v>C340</v>
          </cell>
          <cell r="B58" t="str">
            <v>C340 карниз</v>
          </cell>
          <cell r="C58">
            <v>200</v>
          </cell>
          <cell r="D58" t="str">
            <v>x</v>
          </cell>
          <cell r="E58">
            <v>25.6</v>
          </cell>
          <cell r="F58" t="str">
            <v>x</v>
          </cell>
          <cell r="G58">
            <v>13.5</v>
          </cell>
          <cell r="H58">
            <v>12</v>
          </cell>
          <cell r="I58" t="str">
            <v>5414433011505</v>
          </cell>
          <cell r="J58">
            <v>8775</v>
          </cell>
        </row>
        <row r="59">
          <cell r="A59" t="str">
            <v>C341</v>
          </cell>
          <cell r="B59" t="str">
            <v>C341 карниз</v>
          </cell>
          <cell r="C59">
            <v>200</v>
          </cell>
          <cell r="D59" t="str">
            <v>x</v>
          </cell>
          <cell r="E59">
            <v>8.8000000000000007</v>
          </cell>
          <cell r="F59" t="str">
            <v>x</v>
          </cell>
          <cell r="G59">
            <v>12.2</v>
          </cell>
          <cell r="H59">
            <v>12</v>
          </cell>
          <cell r="I59" t="str">
            <v>5414433014223</v>
          </cell>
          <cell r="J59">
            <v>4297</v>
          </cell>
        </row>
        <row r="60">
          <cell r="A60" t="str">
            <v>C341F</v>
          </cell>
          <cell r="B60" t="str">
            <v>C341F карниз гибкий</v>
          </cell>
          <cell r="C60">
            <v>200</v>
          </cell>
          <cell r="D60" t="str">
            <v>x</v>
          </cell>
          <cell r="E60">
            <v>8.8000000000000007</v>
          </cell>
          <cell r="F60" t="str">
            <v>x</v>
          </cell>
          <cell r="G60">
            <v>12.2</v>
          </cell>
          <cell r="H60">
            <v>8</v>
          </cell>
          <cell r="I60" t="str">
            <v>5414433014599</v>
          </cell>
          <cell r="J60">
            <v>10238</v>
          </cell>
        </row>
        <row r="61">
          <cell r="A61" t="str">
            <v>C342</v>
          </cell>
          <cell r="B61" t="str">
            <v>C342 карниз</v>
          </cell>
          <cell r="C61">
            <v>200</v>
          </cell>
          <cell r="D61" t="str">
            <v>x</v>
          </cell>
          <cell r="E61">
            <v>14</v>
          </cell>
          <cell r="F61" t="str">
            <v>x</v>
          </cell>
          <cell r="G61">
            <v>19</v>
          </cell>
          <cell r="H61">
            <v>10</v>
          </cell>
          <cell r="I61" t="str">
            <v>5414433014407</v>
          </cell>
          <cell r="J61">
            <v>7690</v>
          </cell>
        </row>
        <row r="62">
          <cell r="A62" t="str">
            <v>C343</v>
          </cell>
          <cell r="B62" t="str">
            <v>C343 карниз</v>
          </cell>
          <cell r="C62">
            <v>200</v>
          </cell>
          <cell r="D62" t="str">
            <v>x</v>
          </cell>
          <cell r="E62">
            <v>19</v>
          </cell>
          <cell r="F62" t="str">
            <v>x</v>
          </cell>
          <cell r="G62">
            <v>25</v>
          </cell>
          <cell r="H62">
            <v>6</v>
          </cell>
          <cell r="I62" t="str">
            <v>5414433014346</v>
          </cell>
          <cell r="J62">
            <v>11034</v>
          </cell>
        </row>
        <row r="63">
          <cell r="A63" t="str">
            <v>C344</v>
          </cell>
          <cell r="B63" t="str">
            <v>C344 карниз</v>
          </cell>
          <cell r="C63">
            <v>200</v>
          </cell>
          <cell r="D63" t="str">
            <v>x</v>
          </cell>
          <cell r="E63">
            <v>27.3</v>
          </cell>
          <cell r="F63" t="str">
            <v>x</v>
          </cell>
          <cell r="G63">
            <v>35</v>
          </cell>
          <cell r="H63">
            <v>4</v>
          </cell>
          <cell r="I63" t="str">
            <v>5414433014704</v>
          </cell>
          <cell r="J63">
            <v>31488</v>
          </cell>
        </row>
        <row r="64">
          <cell r="A64" t="str">
            <v>C353</v>
          </cell>
          <cell r="B64" t="str">
            <v>C353 карниз</v>
          </cell>
          <cell r="C64">
            <v>200</v>
          </cell>
          <cell r="D64" t="str">
            <v>x</v>
          </cell>
          <cell r="E64">
            <v>3</v>
          </cell>
          <cell r="F64" t="str">
            <v>x</v>
          </cell>
          <cell r="G64">
            <v>16.5</v>
          </cell>
          <cell r="H64">
            <v>16</v>
          </cell>
          <cell r="I64" t="str">
            <v>5414433050030</v>
          </cell>
          <cell r="J64">
            <v>4297</v>
          </cell>
        </row>
        <row r="65">
          <cell r="A65" t="str">
            <v>C354</v>
          </cell>
          <cell r="B65" t="str">
            <v>C354 карниз</v>
          </cell>
          <cell r="C65">
            <v>200</v>
          </cell>
          <cell r="D65" t="str">
            <v>x</v>
          </cell>
          <cell r="E65">
            <v>4</v>
          </cell>
          <cell r="F65" t="str">
            <v>x</v>
          </cell>
          <cell r="G65">
            <v>21.5</v>
          </cell>
          <cell r="H65">
            <v>9</v>
          </cell>
          <cell r="I65" t="str">
            <v>5414433050047</v>
          </cell>
          <cell r="J65">
            <v>5565</v>
          </cell>
        </row>
        <row r="66">
          <cell r="A66" t="str">
            <v>C355</v>
          </cell>
          <cell r="B66" t="str">
            <v>C355 карниз</v>
          </cell>
          <cell r="C66">
            <v>200</v>
          </cell>
          <cell r="D66" t="str">
            <v>x</v>
          </cell>
          <cell r="E66">
            <v>3.5</v>
          </cell>
          <cell r="F66" t="str">
            <v>x</v>
          </cell>
          <cell r="G66">
            <v>11.1</v>
          </cell>
          <cell r="H66">
            <v>15</v>
          </cell>
          <cell r="I66" t="str">
            <v>5414433050054</v>
          </cell>
          <cell r="J66">
            <v>2766</v>
          </cell>
        </row>
        <row r="67">
          <cell r="A67" t="str">
            <v>C356</v>
          </cell>
          <cell r="B67" t="str">
            <v>C356 карниз</v>
          </cell>
          <cell r="C67">
            <v>200</v>
          </cell>
          <cell r="D67" t="str">
            <v>x</v>
          </cell>
          <cell r="E67">
            <v>2</v>
          </cell>
          <cell r="F67" t="str">
            <v>x</v>
          </cell>
          <cell r="G67">
            <v>10</v>
          </cell>
          <cell r="H67">
            <v>14</v>
          </cell>
          <cell r="I67" t="str">
            <v>5414433050061</v>
          </cell>
          <cell r="J67">
            <v>2707</v>
          </cell>
        </row>
        <row r="68">
          <cell r="A68" t="str">
            <v>C360</v>
          </cell>
          <cell r="B68" t="str">
            <v>C360 карниз</v>
          </cell>
          <cell r="C68">
            <v>200</v>
          </cell>
          <cell r="D68" t="str">
            <v>x</v>
          </cell>
          <cell r="E68">
            <v>2.1</v>
          </cell>
          <cell r="F68" t="str">
            <v>x</v>
          </cell>
          <cell r="G68">
            <v>6</v>
          </cell>
          <cell r="H68">
            <v>22</v>
          </cell>
          <cell r="I68" t="str">
            <v>5414433005696</v>
          </cell>
          <cell r="J68">
            <v>2419</v>
          </cell>
        </row>
        <row r="69">
          <cell r="A69" t="str">
            <v>C390</v>
          </cell>
          <cell r="B69" t="str">
            <v>C390 карниз</v>
          </cell>
          <cell r="C69">
            <v>200</v>
          </cell>
          <cell r="D69" t="str">
            <v>x</v>
          </cell>
          <cell r="E69">
            <v>6</v>
          </cell>
          <cell r="F69" t="str">
            <v>x</v>
          </cell>
          <cell r="G69">
            <v>10</v>
          </cell>
          <cell r="H69">
            <v>10</v>
          </cell>
          <cell r="I69" t="str">
            <v>5414433015855</v>
          </cell>
          <cell r="J69">
            <v>3722</v>
          </cell>
        </row>
        <row r="70">
          <cell r="A70" t="str">
            <v>C391</v>
          </cell>
          <cell r="B70" t="str">
            <v>C391 карниз</v>
          </cell>
          <cell r="C70">
            <v>200</v>
          </cell>
          <cell r="D70" t="str">
            <v>x</v>
          </cell>
          <cell r="E70">
            <v>6</v>
          </cell>
          <cell r="F70" t="str">
            <v>x</v>
          </cell>
          <cell r="G70">
            <v>16</v>
          </cell>
          <cell r="H70">
            <v>10</v>
          </cell>
          <cell r="I70" t="str">
            <v>5414433015879</v>
          </cell>
          <cell r="J70">
            <v>5016</v>
          </cell>
        </row>
        <row r="71">
          <cell r="A71" t="str">
            <v>C392</v>
          </cell>
          <cell r="B71" t="str">
            <v>C392 карниз</v>
          </cell>
          <cell r="C71">
            <v>200</v>
          </cell>
          <cell r="D71" t="str">
            <v>x</v>
          </cell>
          <cell r="E71">
            <v>10</v>
          </cell>
          <cell r="F71" t="str">
            <v>x</v>
          </cell>
          <cell r="G71">
            <v>19</v>
          </cell>
          <cell r="H71">
            <v>10</v>
          </cell>
          <cell r="I71" t="str">
            <v>5414433016104</v>
          </cell>
          <cell r="J71">
            <v>7358</v>
          </cell>
        </row>
        <row r="72">
          <cell r="A72" t="str">
            <v>C393</v>
          </cell>
          <cell r="B72" t="str">
            <v>C393 карниз</v>
          </cell>
          <cell r="C72">
            <v>200</v>
          </cell>
          <cell r="D72" t="str">
            <v>x</v>
          </cell>
          <cell r="E72">
            <v>15</v>
          </cell>
          <cell r="F72" t="str">
            <v>x</v>
          </cell>
          <cell r="G72">
            <v>21</v>
          </cell>
          <cell r="H72">
            <v>7</v>
          </cell>
          <cell r="I72" t="str">
            <v>5414433015893</v>
          </cell>
          <cell r="J72">
            <v>8524</v>
          </cell>
        </row>
        <row r="73">
          <cell r="A73" t="str">
            <v>C394</v>
          </cell>
          <cell r="B73" t="str">
            <v>C394 карниз</v>
          </cell>
          <cell r="C73">
            <v>200</v>
          </cell>
          <cell r="D73" t="str">
            <v>х</v>
          </cell>
          <cell r="E73">
            <v>3.1</v>
          </cell>
          <cell r="F73" t="str">
            <v>х</v>
          </cell>
          <cell r="G73">
            <v>9.5</v>
          </cell>
          <cell r="H73">
            <v>16</v>
          </cell>
          <cell r="I73" t="str">
            <v>5414433018184</v>
          </cell>
          <cell r="J73">
            <v>3929</v>
          </cell>
        </row>
        <row r="74">
          <cell r="A74" t="str">
            <v>C395</v>
          </cell>
          <cell r="B74" t="str">
            <v>C395 карниз</v>
          </cell>
          <cell r="C74">
            <v>200</v>
          </cell>
          <cell r="D74" t="str">
            <v>х</v>
          </cell>
          <cell r="E74">
            <v>3.1</v>
          </cell>
          <cell r="F74" t="str">
            <v>х</v>
          </cell>
          <cell r="G74">
            <v>15.5</v>
          </cell>
          <cell r="H74">
            <v>10</v>
          </cell>
          <cell r="I74" t="str">
            <v>5414433018207</v>
          </cell>
          <cell r="J74">
            <v>5170</v>
          </cell>
        </row>
        <row r="75">
          <cell r="A75" t="str">
            <v>C396</v>
          </cell>
          <cell r="B75" t="str">
            <v>C396 карниз</v>
          </cell>
          <cell r="C75">
            <v>200</v>
          </cell>
          <cell r="D75" t="str">
            <v>х</v>
          </cell>
          <cell r="E75">
            <v>6.1</v>
          </cell>
          <cell r="F75" t="str">
            <v>х</v>
          </cell>
          <cell r="G75">
            <v>18.5</v>
          </cell>
          <cell r="H75">
            <v>8</v>
          </cell>
          <cell r="I75" t="str">
            <v>5414433018221</v>
          </cell>
          <cell r="J75">
            <v>6149</v>
          </cell>
        </row>
        <row r="76">
          <cell r="A76" t="str">
            <v>C400</v>
          </cell>
          <cell r="B76" t="str">
            <v>C400 карниз</v>
          </cell>
          <cell r="C76">
            <v>200</v>
          </cell>
          <cell r="D76" t="str">
            <v>x</v>
          </cell>
          <cell r="E76">
            <v>6</v>
          </cell>
          <cell r="F76" t="str">
            <v>x</v>
          </cell>
          <cell r="G76">
            <v>10</v>
          </cell>
          <cell r="H76">
            <v>14</v>
          </cell>
          <cell r="I76" t="str">
            <v>5414433039271</v>
          </cell>
          <cell r="J76">
            <v>2928</v>
          </cell>
        </row>
        <row r="77">
          <cell r="A77" t="str">
            <v>C422</v>
          </cell>
          <cell r="B77" t="str">
            <v>C422 карниз</v>
          </cell>
          <cell r="C77">
            <v>200</v>
          </cell>
          <cell r="D77" t="str">
            <v>x</v>
          </cell>
          <cell r="E77">
            <v>16.399999999999999</v>
          </cell>
          <cell r="F77" t="str">
            <v>x</v>
          </cell>
          <cell r="G77">
            <v>19.399999999999999</v>
          </cell>
          <cell r="H77">
            <v>10</v>
          </cell>
          <cell r="I77" t="str">
            <v>5414433039332</v>
          </cell>
          <cell r="J77">
            <v>6019</v>
          </cell>
        </row>
        <row r="78">
          <cell r="A78" t="str">
            <v>C602</v>
          </cell>
          <cell r="B78" t="str">
            <v>C602 карниз</v>
          </cell>
          <cell r="C78">
            <v>200</v>
          </cell>
          <cell r="D78" t="str">
            <v>x</v>
          </cell>
          <cell r="E78">
            <v>5.3</v>
          </cell>
          <cell r="F78" t="str">
            <v>x</v>
          </cell>
          <cell r="G78">
            <v>5</v>
          </cell>
          <cell r="H78">
            <v>26</v>
          </cell>
          <cell r="I78" t="str">
            <v>5414433039356</v>
          </cell>
          <cell r="J78">
            <v>2395</v>
          </cell>
        </row>
        <row r="79">
          <cell r="A79" t="str">
            <v>C900</v>
          </cell>
          <cell r="B79" t="str">
            <v>C900 карниз</v>
          </cell>
          <cell r="C79">
            <v>200</v>
          </cell>
          <cell r="D79" t="str">
            <v>x</v>
          </cell>
          <cell r="E79">
            <v>17.100000000000001</v>
          </cell>
          <cell r="F79" t="str">
            <v>x</v>
          </cell>
          <cell r="G79">
            <v>14.6</v>
          </cell>
          <cell r="H79">
            <v>10</v>
          </cell>
          <cell r="I79" t="str">
            <v>5414433039370</v>
          </cell>
          <cell r="J79">
            <v>6891</v>
          </cell>
        </row>
        <row r="80">
          <cell r="A80" t="str">
            <v>C901</v>
          </cell>
          <cell r="B80" t="str">
            <v>C901 карниз</v>
          </cell>
          <cell r="C80">
            <v>200</v>
          </cell>
          <cell r="D80" t="str">
            <v>x</v>
          </cell>
          <cell r="E80">
            <v>14.8</v>
          </cell>
          <cell r="F80" t="str">
            <v>x</v>
          </cell>
          <cell r="G80">
            <v>12.4</v>
          </cell>
          <cell r="H80">
            <v>12</v>
          </cell>
          <cell r="I80" t="str">
            <v>5414433039394</v>
          </cell>
          <cell r="J80">
            <v>5737</v>
          </cell>
        </row>
        <row r="81">
          <cell r="A81" t="str">
            <v>C901F</v>
          </cell>
          <cell r="B81" t="str">
            <v>C901F карниз гибкий</v>
          </cell>
          <cell r="C81">
            <v>200</v>
          </cell>
          <cell r="D81" t="str">
            <v>x</v>
          </cell>
          <cell r="E81">
            <v>14.8</v>
          </cell>
          <cell r="F81" t="str">
            <v>x</v>
          </cell>
          <cell r="G81">
            <v>12.4</v>
          </cell>
          <cell r="H81">
            <v>10</v>
          </cell>
          <cell r="I81" t="str">
            <v>5414433039400</v>
          </cell>
          <cell r="J81">
            <v>11776</v>
          </cell>
        </row>
        <row r="82">
          <cell r="A82" t="str">
            <v>C902</v>
          </cell>
          <cell r="B82" t="str">
            <v>C902 карниз</v>
          </cell>
          <cell r="C82">
            <v>200</v>
          </cell>
          <cell r="D82" t="str">
            <v>x</v>
          </cell>
          <cell r="E82">
            <v>10.3</v>
          </cell>
          <cell r="F82" t="str">
            <v>x</v>
          </cell>
          <cell r="G82">
            <v>10.3</v>
          </cell>
          <cell r="H82">
            <v>8</v>
          </cell>
          <cell r="I82" t="str">
            <v>5414433005733</v>
          </cell>
          <cell r="J82">
            <v>3291</v>
          </cell>
        </row>
        <row r="83">
          <cell r="A83" t="str">
            <v>C902F</v>
          </cell>
          <cell r="B83" t="str">
            <v>C902F карниз гибкий</v>
          </cell>
          <cell r="C83">
            <v>200</v>
          </cell>
          <cell r="D83" t="str">
            <v>x</v>
          </cell>
          <cell r="E83">
            <v>10.3</v>
          </cell>
          <cell r="F83" t="str">
            <v>x</v>
          </cell>
          <cell r="G83">
            <v>10.3</v>
          </cell>
          <cell r="H83">
            <v>8</v>
          </cell>
          <cell r="I83" t="str">
            <v>5414433005757</v>
          </cell>
          <cell r="J83">
            <v>9344</v>
          </cell>
        </row>
        <row r="84">
          <cell r="A84" t="str">
            <v>C990</v>
          </cell>
          <cell r="B84" t="str">
            <v>C990 карниз</v>
          </cell>
          <cell r="C84">
            <v>200</v>
          </cell>
          <cell r="D84" t="str">
            <v>x</v>
          </cell>
          <cell r="E84">
            <v>21.6</v>
          </cell>
          <cell r="F84" t="str">
            <v>x</v>
          </cell>
          <cell r="G84">
            <v>15.9</v>
          </cell>
          <cell r="H84">
            <v>10</v>
          </cell>
          <cell r="I84" t="str">
            <v>5414433007256</v>
          </cell>
          <cell r="J84">
            <v>7666</v>
          </cell>
        </row>
        <row r="85">
          <cell r="A85" t="str">
            <v>C991</v>
          </cell>
          <cell r="B85" t="str">
            <v>C991 карниз</v>
          </cell>
          <cell r="C85">
            <v>200</v>
          </cell>
          <cell r="D85" t="str">
            <v>x</v>
          </cell>
          <cell r="E85">
            <v>14.8</v>
          </cell>
          <cell r="F85" t="str">
            <v>x</v>
          </cell>
          <cell r="G85">
            <v>11</v>
          </cell>
          <cell r="H85">
            <v>6</v>
          </cell>
          <cell r="I85" t="str">
            <v>5414433014209</v>
          </cell>
          <cell r="J85">
            <v>5734</v>
          </cell>
        </row>
        <row r="86">
          <cell r="A86" t="str">
            <v>КАРНИЗЫ DUROPOLYMER</v>
          </cell>
        </row>
        <row r="87">
          <cell r="A87" t="str">
            <v>CX100</v>
          </cell>
          <cell r="B87" t="str">
            <v>CX100 карниз</v>
          </cell>
          <cell r="C87">
            <v>200</v>
          </cell>
          <cell r="D87" t="str">
            <v>x</v>
          </cell>
          <cell r="E87">
            <v>6.883</v>
          </cell>
          <cell r="F87" t="str">
            <v>x</v>
          </cell>
          <cell r="G87">
            <v>7.0620000000000003</v>
          </cell>
          <cell r="H87">
            <v>22</v>
          </cell>
          <cell r="I87" t="str">
            <v>5414433037017</v>
          </cell>
          <cell r="J87">
            <v>1188</v>
          </cell>
        </row>
        <row r="88">
          <cell r="A88" t="str">
            <v>CX100F</v>
          </cell>
          <cell r="B88" t="str">
            <v>CX100F карниз гибкий</v>
          </cell>
          <cell r="C88">
            <v>200</v>
          </cell>
          <cell r="D88" t="str">
            <v>x</v>
          </cell>
          <cell r="E88">
            <v>6.9</v>
          </cell>
          <cell r="F88" t="str">
            <v>x</v>
          </cell>
          <cell r="G88">
            <v>7.1</v>
          </cell>
          <cell r="H88">
            <v>12</v>
          </cell>
          <cell r="I88" t="str">
            <v>5414433013387</v>
          </cell>
          <cell r="J88">
            <v>6695</v>
          </cell>
        </row>
        <row r="89">
          <cell r="A89" t="str">
            <v>CX101</v>
          </cell>
          <cell r="B89" t="str">
            <v>CX101 карниз</v>
          </cell>
          <cell r="C89">
            <v>200</v>
          </cell>
          <cell r="D89" t="str">
            <v>x</v>
          </cell>
          <cell r="E89">
            <v>6.9</v>
          </cell>
          <cell r="F89" t="str">
            <v>x</v>
          </cell>
          <cell r="G89">
            <v>7.0620000000000003</v>
          </cell>
          <cell r="H89">
            <v>22</v>
          </cell>
          <cell r="I89" t="str">
            <v>5414433037031</v>
          </cell>
          <cell r="J89">
            <v>1778</v>
          </cell>
        </row>
        <row r="90">
          <cell r="A90" t="str">
            <v>CX106</v>
          </cell>
          <cell r="B90" t="str">
            <v>CX106 карниз</v>
          </cell>
          <cell r="C90">
            <v>200</v>
          </cell>
          <cell r="D90" t="str">
            <v>x</v>
          </cell>
          <cell r="E90">
            <v>11.795</v>
          </cell>
          <cell r="F90" t="str">
            <v>x</v>
          </cell>
          <cell r="G90">
            <v>11.68</v>
          </cell>
          <cell r="H90">
            <v>13</v>
          </cell>
          <cell r="I90" t="str">
            <v>5414433037130</v>
          </cell>
          <cell r="J90">
            <v>2051</v>
          </cell>
        </row>
        <row r="91">
          <cell r="A91" t="str">
            <v>CX106F</v>
          </cell>
          <cell r="B91" t="str">
            <v>CX106F карниз гибкий</v>
          </cell>
          <cell r="C91">
            <v>200</v>
          </cell>
          <cell r="D91" t="str">
            <v>x</v>
          </cell>
          <cell r="E91">
            <v>11.795</v>
          </cell>
          <cell r="F91" t="str">
            <v>x</v>
          </cell>
          <cell r="G91">
            <v>11.68</v>
          </cell>
          <cell r="H91">
            <v>7</v>
          </cell>
          <cell r="I91" t="str">
            <v>5414433016180</v>
          </cell>
          <cell r="J91">
            <v>8703</v>
          </cell>
        </row>
        <row r="92">
          <cell r="A92" t="str">
            <v>CX107</v>
          </cell>
          <cell r="B92" t="str">
            <v>CX107 карниз</v>
          </cell>
          <cell r="C92">
            <v>200</v>
          </cell>
          <cell r="D92" t="str">
            <v>x</v>
          </cell>
          <cell r="E92">
            <v>11.795</v>
          </cell>
          <cell r="F92" t="str">
            <v>x</v>
          </cell>
          <cell r="G92">
            <v>11.68</v>
          </cell>
          <cell r="H92">
            <v>13</v>
          </cell>
          <cell r="I92" t="str">
            <v>5414433037154</v>
          </cell>
          <cell r="J92">
            <v>2699</v>
          </cell>
        </row>
        <row r="93">
          <cell r="A93" t="str">
            <v>CX108</v>
          </cell>
          <cell r="B93" t="str">
            <v>CX108 карниз</v>
          </cell>
          <cell r="C93">
            <v>200</v>
          </cell>
          <cell r="D93" t="str">
            <v>x</v>
          </cell>
          <cell r="E93">
            <v>5.3680000000000003</v>
          </cell>
          <cell r="F93" t="str">
            <v>x</v>
          </cell>
          <cell r="G93">
            <v>5.4729999999999999</v>
          </cell>
          <cell r="H93">
            <v>38</v>
          </cell>
          <cell r="I93" t="str">
            <v>5414433037178</v>
          </cell>
          <cell r="J93">
            <v>1080</v>
          </cell>
        </row>
        <row r="94">
          <cell r="A94" t="str">
            <v>CX109</v>
          </cell>
          <cell r="B94" t="str">
            <v>CX109 карниз</v>
          </cell>
          <cell r="C94">
            <v>200</v>
          </cell>
          <cell r="D94" t="str">
            <v>x</v>
          </cell>
          <cell r="E94">
            <v>4.4000000000000004</v>
          </cell>
          <cell r="F94" t="str">
            <v>x</v>
          </cell>
          <cell r="G94">
            <v>4.4480000000000004</v>
          </cell>
          <cell r="H94">
            <v>51</v>
          </cell>
          <cell r="I94" t="str">
            <v>5414433037192</v>
          </cell>
          <cell r="J94">
            <v>774</v>
          </cell>
        </row>
        <row r="95">
          <cell r="A95" t="str">
            <v>CX109F</v>
          </cell>
          <cell r="B95" t="str">
            <v>CX109F карниз гибкий</v>
          </cell>
          <cell r="C95">
            <v>200</v>
          </cell>
          <cell r="D95" t="str">
            <v>x</v>
          </cell>
          <cell r="E95">
            <v>4.4000000000000004</v>
          </cell>
          <cell r="F95" t="str">
            <v>x</v>
          </cell>
          <cell r="G95">
            <v>4.4000000000000004</v>
          </cell>
          <cell r="H95">
            <v>30</v>
          </cell>
          <cell r="I95" t="str">
            <v>5414433013400</v>
          </cell>
          <cell r="J95">
            <v>3874</v>
          </cell>
        </row>
        <row r="96">
          <cell r="A96" t="str">
            <v>CX110</v>
          </cell>
          <cell r="B96" t="str">
            <v>CX110 карниз</v>
          </cell>
          <cell r="C96">
            <v>200</v>
          </cell>
          <cell r="D96" t="str">
            <v>x</v>
          </cell>
          <cell r="E96">
            <v>4.4969999999999999</v>
          </cell>
          <cell r="F96" t="str">
            <v>x</v>
          </cell>
          <cell r="G96">
            <v>4.0599999999999996</v>
          </cell>
          <cell r="H96">
            <v>39</v>
          </cell>
          <cell r="I96" t="str">
            <v>5414433037215</v>
          </cell>
          <cell r="J96">
            <v>788</v>
          </cell>
        </row>
        <row r="97">
          <cell r="A97" t="str">
            <v>CX110F</v>
          </cell>
          <cell r="B97" t="str">
            <v>CX110F карниз гибкий</v>
          </cell>
          <cell r="C97">
            <v>200</v>
          </cell>
          <cell r="D97" t="str">
            <v>x</v>
          </cell>
          <cell r="E97">
            <v>4.5</v>
          </cell>
          <cell r="F97" t="str">
            <v>x</v>
          </cell>
          <cell r="G97">
            <v>4.0999999999999996</v>
          </cell>
          <cell r="H97">
            <v>36</v>
          </cell>
          <cell r="I97" t="str">
            <v>5414433013295</v>
          </cell>
          <cell r="J97">
            <v>3874</v>
          </cell>
        </row>
        <row r="98">
          <cell r="A98" t="str">
            <v>CX111</v>
          </cell>
          <cell r="B98" t="str">
            <v>CX111 карниз</v>
          </cell>
          <cell r="C98">
            <v>200</v>
          </cell>
          <cell r="D98" t="str">
            <v>x</v>
          </cell>
          <cell r="E98">
            <v>2.5649999999999999</v>
          </cell>
          <cell r="F98" t="str">
            <v>x</v>
          </cell>
          <cell r="G98">
            <v>1.49</v>
          </cell>
          <cell r="H98">
            <v>50</v>
          </cell>
          <cell r="I98" t="str">
            <v>5414433037239</v>
          </cell>
          <cell r="J98">
            <v>483</v>
          </cell>
        </row>
        <row r="99">
          <cell r="A99" t="str">
            <v>CX112</v>
          </cell>
          <cell r="B99" t="str">
            <v>CX112 карниз</v>
          </cell>
          <cell r="C99">
            <v>200</v>
          </cell>
          <cell r="D99" t="str">
            <v>x</v>
          </cell>
          <cell r="E99">
            <v>5.4429999999999996</v>
          </cell>
          <cell r="F99" t="str">
            <v>x</v>
          </cell>
          <cell r="G99">
            <v>3.8439999999999999</v>
          </cell>
          <cell r="H99">
            <v>36</v>
          </cell>
          <cell r="I99" t="str">
            <v>5414433037253</v>
          </cell>
          <cell r="J99">
            <v>1079</v>
          </cell>
        </row>
        <row r="100">
          <cell r="A100" t="str">
            <v>CX115</v>
          </cell>
          <cell r="B100" t="str">
            <v>CX115 карниз</v>
          </cell>
          <cell r="C100">
            <v>200</v>
          </cell>
          <cell r="D100" t="str">
            <v>x</v>
          </cell>
          <cell r="E100">
            <v>3</v>
          </cell>
          <cell r="F100" t="str">
            <v>x</v>
          </cell>
          <cell r="G100">
            <v>2.9089999999999998</v>
          </cell>
          <cell r="H100">
            <v>40</v>
          </cell>
          <cell r="I100" t="str">
            <v>5414433037277</v>
          </cell>
          <cell r="J100">
            <v>548</v>
          </cell>
        </row>
        <row r="101">
          <cell r="A101" t="str">
            <v>CX123</v>
          </cell>
          <cell r="B101" t="str">
            <v>CX123 карниз</v>
          </cell>
          <cell r="C101">
            <v>200</v>
          </cell>
          <cell r="D101" t="str">
            <v>x</v>
          </cell>
          <cell r="E101">
            <v>7.9749999999999996</v>
          </cell>
          <cell r="F101" t="str">
            <v>x</v>
          </cell>
          <cell r="G101">
            <v>7.9989999999999997</v>
          </cell>
          <cell r="H101">
            <v>24</v>
          </cell>
          <cell r="I101" t="str">
            <v>5414433042233</v>
          </cell>
          <cell r="J101">
            <v>1188</v>
          </cell>
        </row>
        <row r="102">
          <cell r="A102" t="str">
            <v>CX123F</v>
          </cell>
          <cell r="B102" t="str">
            <v>CX123F карниз гибкий</v>
          </cell>
          <cell r="C102">
            <v>200</v>
          </cell>
          <cell r="D102" t="str">
            <v>x</v>
          </cell>
          <cell r="E102">
            <v>7.9749999999999996</v>
          </cell>
          <cell r="F102" t="str">
            <v>x</v>
          </cell>
          <cell r="G102">
            <v>7.9989999999999997</v>
          </cell>
          <cell r="H102">
            <v>14</v>
          </cell>
          <cell r="I102" t="str">
            <v>5414433016166</v>
          </cell>
          <cell r="J102">
            <v>6057</v>
          </cell>
        </row>
        <row r="103">
          <cell r="A103" t="str">
            <v>CX124</v>
          </cell>
          <cell r="B103" t="str">
            <v>CX124 карниз</v>
          </cell>
          <cell r="C103">
            <v>200</v>
          </cell>
          <cell r="D103" t="str">
            <v>x</v>
          </cell>
          <cell r="E103">
            <v>4.8520000000000003</v>
          </cell>
          <cell r="F103" t="str">
            <v>x</v>
          </cell>
          <cell r="G103">
            <v>4.8620000000000001</v>
          </cell>
          <cell r="H103">
            <v>42</v>
          </cell>
          <cell r="I103" t="str">
            <v>5414433042240</v>
          </cell>
          <cell r="J103">
            <v>889</v>
          </cell>
        </row>
        <row r="104">
          <cell r="A104" t="str">
            <v>CX124F</v>
          </cell>
          <cell r="B104" t="str">
            <v>CX124F карниз гибкий</v>
          </cell>
          <cell r="C104">
            <v>200</v>
          </cell>
          <cell r="D104" t="str">
            <v>x</v>
          </cell>
          <cell r="E104">
            <v>4.9000000000000004</v>
          </cell>
          <cell r="F104" t="str">
            <v>x</v>
          </cell>
          <cell r="G104">
            <v>4.9000000000000004</v>
          </cell>
          <cell r="H104">
            <v>24</v>
          </cell>
          <cell r="I104" t="str">
            <v>5414433013424</v>
          </cell>
          <cell r="J104">
            <v>5518</v>
          </cell>
        </row>
        <row r="105">
          <cell r="A105" t="str">
            <v>CX126</v>
          </cell>
          <cell r="B105" t="str">
            <v>CX126 карниз</v>
          </cell>
          <cell r="C105">
            <v>200</v>
          </cell>
          <cell r="D105" t="str">
            <v>x</v>
          </cell>
          <cell r="E105">
            <v>8.6999999999999993</v>
          </cell>
          <cell r="F105" t="str">
            <v>x</v>
          </cell>
          <cell r="G105">
            <v>8.6999999999999993</v>
          </cell>
          <cell r="H105">
            <v>28</v>
          </cell>
          <cell r="I105" t="str">
            <v>5414433048518</v>
          </cell>
          <cell r="J105">
            <v>1665</v>
          </cell>
        </row>
        <row r="106">
          <cell r="A106" t="str">
            <v>CX127</v>
          </cell>
          <cell r="B106" t="str">
            <v>CX127 карниз</v>
          </cell>
          <cell r="C106">
            <v>200</v>
          </cell>
          <cell r="D106" t="str">
            <v>x</v>
          </cell>
          <cell r="E106">
            <v>9.4469999999999992</v>
          </cell>
          <cell r="F106" t="str">
            <v>x</v>
          </cell>
          <cell r="G106">
            <v>9.36</v>
          </cell>
          <cell r="H106">
            <v>14</v>
          </cell>
          <cell r="I106" t="str">
            <v>5414433049355</v>
          </cell>
          <cell r="J106">
            <v>1855</v>
          </cell>
        </row>
        <row r="107">
          <cell r="A107" t="str">
            <v>CX127F</v>
          </cell>
          <cell r="B107" t="str">
            <v>CX127F карниз гибкий</v>
          </cell>
          <cell r="C107">
            <v>200</v>
          </cell>
          <cell r="D107" t="str">
            <v>x</v>
          </cell>
          <cell r="E107">
            <v>9.4</v>
          </cell>
          <cell r="F107" t="str">
            <v>x</v>
          </cell>
          <cell r="G107">
            <v>9.4</v>
          </cell>
          <cell r="H107">
            <v>11</v>
          </cell>
          <cell r="I107" t="str">
            <v>5414433013318</v>
          </cell>
          <cell r="J107">
            <v>10213</v>
          </cell>
        </row>
        <row r="108">
          <cell r="A108" t="str">
            <v>CX128</v>
          </cell>
          <cell r="B108" t="str">
            <v>CX128 карниз</v>
          </cell>
          <cell r="C108">
            <v>200</v>
          </cell>
          <cell r="D108" t="str">
            <v>x</v>
          </cell>
          <cell r="E108">
            <v>9.4469999999999992</v>
          </cell>
          <cell r="F108" t="str">
            <v>x</v>
          </cell>
          <cell r="G108">
            <v>9.36</v>
          </cell>
          <cell r="H108">
            <v>14</v>
          </cell>
          <cell r="I108" t="str">
            <v>5414433049362</v>
          </cell>
          <cell r="J108">
            <v>2543</v>
          </cell>
        </row>
        <row r="109">
          <cell r="A109" t="str">
            <v>CX129</v>
          </cell>
          <cell r="B109" t="str">
            <v>CX129 карниз</v>
          </cell>
          <cell r="C109">
            <v>200</v>
          </cell>
          <cell r="D109" t="str">
            <v>x</v>
          </cell>
          <cell r="E109">
            <v>9.4469999999999992</v>
          </cell>
          <cell r="F109" t="str">
            <v>x</v>
          </cell>
          <cell r="G109">
            <v>9.36</v>
          </cell>
          <cell r="H109">
            <v>14</v>
          </cell>
          <cell r="I109" t="str">
            <v>5414433049379</v>
          </cell>
          <cell r="J109">
            <v>2543</v>
          </cell>
        </row>
        <row r="110">
          <cell r="A110" t="str">
            <v>CX132</v>
          </cell>
          <cell r="B110" t="str">
            <v>CX132 карниз</v>
          </cell>
          <cell r="C110">
            <v>200</v>
          </cell>
          <cell r="D110" t="str">
            <v>x</v>
          </cell>
          <cell r="E110">
            <v>2</v>
          </cell>
          <cell r="F110" t="str">
            <v>x</v>
          </cell>
          <cell r="G110">
            <v>2</v>
          </cell>
          <cell r="H110">
            <v>40</v>
          </cell>
          <cell r="I110" t="str">
            <v>5414433042929</v>
          </cell>
          <cell r="J110">
            <v>483</v>
          </cell>
        </row>
        <row r="111">
          <cell r="A111" t="str">
            <v>CX132F</v>
          </cell>
          <cell r="B111" t="str">
            <v>CX132F карниз гибкий</v>
          </cell>
          <cell r="C111">
            <v>200</v>
          </cell>
          <cell r="D111" t="str">
            <v>x</v>
          </cell>
          <cell r="E111">
            <v>2</v>
          </cell>
          <cell r="F111" t="str">
            <v>x</v>
          </cell>
          <cell r="G111">
            <v>2</v>
          </cell>
          <cell r="H111">
            <v>60</v>
          </cell>
          <cell r="I111" t="str">
            <v>5414433013448</v>
          </cell>
          <cell r="J111">
            <v>2243</v>
          </cell>
        </row>
        <row r="112">
          <cell r="A112" t="str">
            <v>CX133</v>
          </cell>
          <cell r="B112" t="str">
            <v>CX133 карниз</v>
          </cell>
          <cell r="C112">
            <v>200</v>
          </cell>
          <cell r="D112" t="str">
            <v>x</v>
          </cell>
          <cell r="E112">
            <v>2</v>
          </cell>
          <cell r="F112" t="str">
            <v>x</v>
          </cell>
          <cell r="G112">
            <v>2</v>
          </cell>
          <cell r="H112">
            <v>50</v>
          </cell>
          <cell r="I112" t="str">
            <v>5414433042936</v>
          </cell>
          <cell r="J112">
            <v>425</v>
          </cell>
        </row>
        <row r="113">
          <cell r="A113" t="str">
            <v>CX134</v>
          </cell>
          <cell r="B113" t="str">
            <v>CX134 карниз</v>
          </cell>
          <cell r="C113">
            <v>200</v>
          </cell>
          <cell r="D113" t="str">
            <v>x</v>
          </cell>
          <cell r="E113">
            <v>3</v>
          </cell>
          <cell r="F113" t="str">
            <v>x</v>
          </cell>
          <cell r="G113">
            <v>3</v>
          </cell>
          <cell r="H113">
            <v>32</v>
          </cell>
          <cell r="I113" t="str">
            <v>5414433043513</v>
          </cell>
          <cell r="J113">
            <v>666</v>
          </cell>
        </row>
        <row r="114">
          <cell r="A114" t="str">
            <v>CX141</v>
          </cell>
          <cell r="B114" t="str">
            <v>CX141 карниз</v>
          </cell>
          <cell r="C114">
            <v>200</v>
          </cell>
          <cell r="D114" t="str">
            <v>x</v>
          </cell>
          <cell r="E114">
            <v>5.9</v>
          </cell>
          <cell r="F114" t="str">
            <v>x</v>
          </cell>
          <cell r="G114">
            <v>3.1</v>
          </cell>
          <cell r="H114">
            <v>18</v>
          </cell>
          <cell r="I114" t="str">
            <v>5414433055288</v>
          </cell>
          <cell r="J114">
            <v>1046</v>
          </cell>
        </row>
        <row r="115">
          <cell r="A115" t="str">
            <v>CX148</v>
          </cell>
          <cell r="B115" t="str">
            <v>CX148 карниз</v>
          </cell>
          <cell r="C115">
            <v>200</v>
          </cell>
          <cell r="D115" t="str">
            <v>x</v>
          </cell>
          <cell r="E115">
            <v>4.3</v>
          </cell>
          <cell r="F115" t="str">
            <v>x</v>
          </cell>
          <cell r="G115">
            <v>2.9</v>
          </cell>
          <cell r="H115">
            <v>27</v>
          </cell>
          <cell r="I115" t="str">
            <v>5414433006501</v>
          </cell>
          <cell r="J115">
            <v>873</v>
          </cell>
        </row>
        <row r="116">
          <cell r="A116" t="str">
            <v>CX154</v>
          </cell>
          <cell r="B116" t="str">
            <v>CX154 карниз</v>
          </cell>
          <cell r="C116">
            <v>200</v>
          </cell>
          <cell r="D116" t="str">
            <v>x</v>
          </cell>
          <cell r="E116">
            <v>2.95</v>
          </cell>
          <cell r="F116" t="str">
            <v>x</v>
          </cell>
          <cell r="G116">
            <v>2.9649999999999999</v>
          </cell>
          <cell r="H116">
            <v>36</v>
          </cell>
          <cell r="I116" t="str">
            <v>5414433006563</v>
          </cell>
          <cell r="J116">
            <v>712</v>
          </cell>
        </row>
        <row r="117">
          <cell r="A117" t="str">
            <v>CX160</v>
          </cell>
          <cell r="B117" t="str">
            <v>CX160 карниз</v>
          </cell>
          <cell r="C117">
            <v>200</v>
          </cell>
          <cell r="D117" t="str">
            <v>x</v>
          </cell>
          <cell r="E117">
            <v>1.3</v>
          </cell>
          <cell r="F117" t="str">
            <v>x</v>
          </cell>
          <cell r="G117">
            <v>3.9</v>
          </cell>
          <cell r="H117">
            <v>32</v>
          </cell>
          <cell r="I117" t="str">
            <v>5414433009762</v>
          </cell>
          <cell r="J117">
            <v>666</v>
          </cell>
        </row>
        <row r="118">
          <cell r="A118" t="str">
            <v>CX161</v>
          </cell>
          <cell r="B118" t="str">
            <v>CX161 карниз</v>
          </cell>
          <cell r="C118">
            <v>200</v>
          </cell>
          <cell r="D118" t="str">
            <v>x</v>
          </cell>
          <cell r="E118">
            <v>1.3</v>
          </cell>
          <cell r="F118" t="str">
            <v>x</v>
          </cell>
          <cell r="G118">
            <v>6.9</v>
          </cell>
          <cell r="H118">
            <v>42</v>
          </cell>
          <cell r="I118" t="str">
            <v>5414433009786</v>
          </cell>
          <cell r="J118">
            <v>1038</v>
          </cell>
        </row>
        <row r="119">
          <cell r="A119" t="str">
            <v>CX176</v>
          </cell>
          <cell r="B119" t="str">
            <v>CX176 карниз</v>
          </cell>
          <cell r="C119">
            <v>200</v>
          </cell>
          <cell r="D119" t="str">
            <v>x</v>
          </cell>
          <cell r="E119">
            <v>8</v>
          </cell>
          <cell r="F119" t="str">
            <v>x</v>
          </cell>
          <cell r="G119">
            <v>4</v>
          </cell>
          <cell r="H119">
            <v>24</v>
          </cell>
          <cell r="I119" t="str">
            <v>5414433017101</v>
          </cell>
          <cell r="J119">
            <v>1135</v>
          </cell>
        </row>
        <row r="120">
          <cell r="A120" t="str">
            <v>CX177</v>
          </cell>
          <cell r="B120" t="str">
            <v>CX177 карниз</v>
          </cell>
          <cell r="C120">
            <v>200</v>
          </cell>
          <cell r="D120" t="str">
            <v>x</v>
          </cell>
          <cell r="E120">
            <v>6</v>
          </cell>
          <cell r="F120" t="str">
            <v>x</v>
          </cell>
          <cell r="G120">
            <v>7</v>
          </cell>
          <cell r="H120">
            <v>28</v>
          </cell>
          <cell r="I120" t="str">
            <v>5414433017125</v>
          </cell>
          <cell r="J120">
            <v>1296</v>
          </cell>
        </row>
        <row r="121">
          <cell r="A121" t="str">
            <v>CX190</v>
          </cell>
          <cell r="B121" t="str">
            <v>CX190 карниз</v>
          </cell>
          <cell r="C121">
            <v>200</v>
          </cell>
          <cell r="D121" t="str">
            <v>х</v>
          </cell>
          <cell r="E121">
            <v>3</v>
          </cell>
          <cell r="F121" t="str">
            <v>х</v>
          </cell>
          <cell r="G121">
            <v>2</v>
          </cell>
          <cell r="H121">
            <v>20</v>
          </cell>
          <cell r="I121" t="str">
            <v>5414433018313</v>
          </cell>
          <cell r="J121">
            <v>788</v>
          </cell>
        </row>
        <row r="122">
          <cell r="A122" t="str">
            <v>CX190F</v>
          </cell>
          <cell r="B122" t="str">
            <v>CX190F карниз гибкий</v>
          </cell>
          <cell r="C122">
            <v>200</v>
          </cell>
          <cell r="D122" t="str">
            <v>х</v>
          </cell>
          <cell r="E122">
            <v>3</v>
          </cell>
          <cell r="F122" t="str">
            <v>х</v>
          </cell>
          <cell r="G122">
            <v>2</v>
          </cell>
          <cell r="H122">
            <v>50</v>
          </cell>
          <cell r="I122" t="str">
            <v>5414433018351</v>
          </cell>
          <cell r="J122">
            <v>5519</v>
          </cell>
        </row>
        <row r="123">
          <cell r="A123" t="str">
            <v>CX192</v>
          </cell>
          <cell r="B123" t="str">
            <v>CX192 карниз</v>
          </cell>
          <cell r="C123">
            <v>200</v>
          </cell>
          <cell r="D123" t="str">
            <v>x</v>
          </cell>
          <cell r="E123">
            <v>6</v>
          </cell>
          <cell r="F123" t="str">
            <v>x</v>
          </cell>
          <cell r="G123">
            <v>12</v>
          </cell>
          <cell r="H123">
            <v>14</v>
          </cell>
          <cell r="I123" t="str">
            <v>5414433019754</v>
          </cell>
          <cell r="J123">
            <v>1944</v>
          </cell>
        </row>
        <row r="124">
          <cell r="A124" t="str">
            <v>CX196</v>
          </cell>
          <cell r="B124" t="str">
            <v>CX196 карниз</v>
          </cell>
          <cell r="C124">
            <v>200</v>
          </cell>
          <cell r="D124" t="str">
            <v>x</v>
          </cell>
          <cell r="E124">
            <v>11.3</v>
          </cell>
          <cell r="F124" t="str">
            <v>x</v>
          </cell>
          <cell r="G124">
            <v>4</v>
          </cell>
          <cell r="H124">
            <v>12</v>
          </cell>
          <cell r="I124" t="str">
            <v>5414433024550</v>
          </cell>
          <cell r="J124">
            <v>2182</v>
          </cell>
        </row>
        <row r="125">
          <cell r="A125" t="str">
            <v>CX197</v>
          </cell>
          <cell r="B125" t="str">
            <v>CX197 карниз</v>
          </cell>
          <cell r="C125">
            <v>200</v>
          </cell>
          <cell r="D125" t="str">
            <v>x</v>
          </cell>
          <cell r="E125">
            <v>5</v>
          </cell>
          <cell r="F125" t="str">
            <v>x</v>
          </cell>
          <cell r="G125">
            <v>9.3000000000000007</v>
          </cell>
          <cell r="H125">
            <v>12</v>
          </cell>
          <cell r="I125" t="str">
            <v>5414433024598</v>
          </cell>
          <cell r="J125">
            <v>2182</v>
          </cell>
        </row>
        <row r="126">
          <cell r="A126" t="str">
            <v>CX199</v>
          </cell>
          <cell r="B126" t="str">
            <v>CX199 карниз</v>
          </cell>
          <cell r="C126">
            <v>200</v>
          </cell>
          <cell r="D126" t="str">
            <v>x</v>
          </cell>
          <cell r="E126">
            <v>8</v>
          </cell>
          <cell r="F126" t="str">
            <v>x</v>
          </cell>
          <cell r="G126">
            <v>8</v>
          </cell>
          <cell r="H126">
            <v>24</v>
          </cell>
          <cell r="I126" t="str">
            <v>5414433024741</v>
          </cell>
          <cell r="J126">
            <v>1636</v>
          </cell>
        </row>
        <row r="127">
          <cell r="A127" t="str">
            <v>CX199F</v>
          </cell>
          <cell r="B127" t="str">
            <v>CX199F карниз гибкий</v>
          </cell>
          <cell r="C127">
            <v>200</v>
          </cell>
          <cell r="D127" t="str">
            <v>x</v>
          </cell>
          <cell r="E127">
            <v>8</v>
          </cell>
          <cell r="F127" t="str">
            <v>x</v>
          </cell>
          <cell r="G127">
            <v>8</v>
          </cell>
          <cell r="H127">
            <v>14</v>
          </cell>
          <cell r="I127" t="str">
            <v>5414433025021</v>
          </cell>
          <cell r="J127">
            <v>7814</v>
          </cell>
        </row>
        <row r="128">
          <cell r="A128" t="str">
            <v>МОЛДИНГИ PUROTOUCH</v>
          </cell>
        </row>
        <row r="129">
          <cell r="A129" t="str">
            <v>P1020</v>
          </cell>
          <cell r="B129" t="str">
            <v>P1020 молдинг</v>
          </cell>
          <cell r="C129">
            <v>200</v>
          </cell>
          <cell r="D129" t="str">
            <v>x</v>
          </cell>
          <cell r="E129">
            <v>4.9000000000000004</v>
          </cell>
          <cell r="F129" t="str">
            <v>x</v>
          </cell>
          <cell r="G129">
            <v>2.4</v>
          </cell>
          <cell r="H129">
            <v>20</v>
          </cell>
          <cell r="I129" t="str">
            <v>5414433039424</v>
          </cell>
          <cell r="J129">
            <v>2237</v>
          </cell>
        </row>
        <row r="130">
          <cell r="A130" t="str">
            <v>P3020</v>
          </cell>
          <cell r="B130" t="str">
            <v>P3020 молдинг</v>
          </cell>
          <cell r="C130">
            <v>200</v>
          </cell>
          <cell r="D130" t="str">
            <v>x</v>
          </cell>
          <cell r="E130">
            <v>6.1</v>
          </cell>
          <cell r="F130" t="str">
            <v>x</v>
          </cell>
          <cell r="G130">
            <v>3.2</v>
          </cell>
          <cell r="H130">
            <v>15</v>
          </cell>
          <cell r="I130" t="str">
            <v>5414433039462</v>
          </cell>
          <cell r="J130">
            <v>2877</v>
          </cell>
        </row>
        <row r="131">
          <cell r="A131" t="str">
            <v>P3020F</v>
          </cell>
          <cell r="B131" t="str">
            <v>P3020F молдинг гибкий</v>
          </cell>
          <cell r="C131">
            <v>200</v>
          </cell>
          <cell r="D131" t="str">
            <v>x</v>
          </cell>
          <cell r="E131">
            <v>6.1</v>
          </cell>
          <cell r="F131" t="str">
            <v>x</v>
          </cell>
          <cell r="G131">
            <v>3.2</v>
          </cell>
          <cell r="H131">
            <v>15</v>
          </cell>
          <cell r="I131" t="str">
            <v>5414433039479</v>
          </cell>
          <cell r="J131">
            <v>5910</v>
          </cell>
        </row>
        <row r="132">
          <cell r="A132" t="str">
            <v>P3070</v>
          </cell>
          <cell r="B132" t="str">
            <v>P3070 молдинг</v>
          </cell>
          <cell r="C132">
            <v>200</v>
          </cell>
          <cell r="D132" t="str">
            <v>x</v>
          </cell>
          <cell r="E132">
            <v>12.5</v>
          </cell>
          <cell r="F132" t="str">
            <v>x</v>
          </cell>
          <cell r="G132">
            <v>3.2</v>
          </cell>
          <cell r="H132">
            <v>12</v>
          </cell>
          <cell r="I132" t="str">
            <v>5414433012380</v>
          </cell>
          <cell r="J132">
            <v>4627</v>
          </cell>
        </row>
        <row r="133">
          <cell r="A133" t="str">
            <v>P3071</v>
          </cell>
          <cell r="B133" t="str">
            <v>P3071 молдинг</v>
          </cell>
          <cell r="C133">
            <v>200</v>
          </cell>
          <cell r="D133" t="str">
            <v>x</v>
          </cell>
          <cell r="E133">
            <v>37.200000000000003</v>
          </cell>
          <cell r="F133" t="str">
            <v>x</v>
          </cell>
          <cell r="G133">
            <v>7.6</v>
          </cell>
          <cell r="H133">
            <v>4</v>
          </cell>
          <cell r="I133" t="str">
            <v>5414433012366</v>
          </cell>
          <cell r="J133">
            <v>15391</v>
          </cell>
        </row>
        <row r="134">
          <cell r="A134" t="str">
            <v>P4020</v>
          </cell>
          <cell r="B134" t="str">
            <v>P4020 молдинг</v>
          </cell>
          <cell r="C134">
            <v>200</v>
          </cell>
          <cell r="D134" t="str">
            <v>x</v>
          </cell>
          <cell r="E134">
            <v>5</v>
          </cell>
          <cell r="F134" t="str">
            <v>x</v>
          </cell>
          <cell r="G134">
            <v>2.9</v>
          </cell>
          <cell r="H134">
            <v>20</v>
          </cell>
          <cell r="I134" t="str">
            <v>5414433039486</v>
          </cell>
          <cell r="J134">
            <v>1854</v>
          </cell>
        </row>
        <row r="135">
          <cell r="A135" t="str">
            <v>P4020F</v>
          </cell>
          <cell r="B135" t="str">
            <v>P4020F молдинг гибкий</v>
          </cell>
          <cell r="C135">
            <v>200</v>
          </cell>
          <cell r="D135" t="str">
            <v>x</v>
          </cell>
          <cell r="E135">
            <v>5</v>
          </cell>
          <cell r="F135" t="str">
            <v>x</v>
          </cell>
          <cell r="G135">
            <v>2.9</v>
          </cell>
          <cell r="H135">
            <v>20</v>
          </cell>
          <cell r="I135" t="str">
            <v>5414433039493</v>
          </cell>
          <cell r="J135">
            <v>4129</v>
          </cell>
        </row>
        <row r="136">
          <cell r="A136" t="str">
            <v>P4025</v>
          </cell>
          <cell r="B136" t="str">
            <v>P4025 молдинг</v>
          </cell>
          <cell r="C136">
            <v>200</v>
          </cell>
          <cell r="D136" t="str">
            <v>x</v>
          </cell>
          <cell r="E136">
            <v>3.4</v>
          </cell>
          <cell r="F136" t="str">
            <v>x</v>
          </cell>
          <cell r="G136">
            <v>8.3000000000000007</v>
          </cell>
          <cell r="H136">
            <v>16</v>
          </cell>
          <cell r="I136" t="str">
            <v>5414433019839</v>
          </cell>
          <cell r="J136">
            <v>3340</v>
          </cell>
        </row>
        <row r="137">
          <cell r="A137" t="str">
            <v>P4025F</v>
          </cell>
          <cell r="B137" t="str">
            <v>P4025F молдинг гибкий</v>
          </cell>
          <cell r="C137">
            <v>200</v>
          </cell>
          <cell r="D137" t="str">
            <v>x</v>
          </cell>
          <cell r="E137">
            <v>3.4</v>
          </cell>
          <cell r="F137" t="str">
            <v>x</v>
          </cell>
          <cell r="G137">
            <v>8.3000000000000007</v>
          </cell>
          <cell r="H137">
            <v>16</v>
          </cell>
          <cell r="I137" t="str">
            <v>5414433019853</v>
          </cell>
          <cell r="J137">
            <v>6857</v>
          </cell>
        </row>
        <row r="138">
          <cell r="A138" t="str">
            <v>P5021</v>
          </cell>
          <cell r="B138" t="str">
            <v>P5021 молдинг</v>
          </cell>
          <cell r="C138">
            <v>200</v>
          </cell>
          <cell r="D138" t="str">
            <v>x</v>
          </cell>
          <cell r="E138">
            <v>3.1</v>
          </cell>
          <cell r="F138" t="str">
            <v>x</v>
          </cell>
          <cell r="G138">
            <v>0.9</v>
          </cell>
          <cell r="H138">
            <v>50</v>
          </cell>
          <cell r="I138" t="str">
            <v>5414433039547</v>
          </cell>
          <cell r="J138">
            <v>1770</v>
          </cell>
        </row>
        <row r="139">
          <cell r="A139" t="str">
            <v>P5021F</v>
          </cell>
          <cell r="B139" t="str">
            <v>P5021F молдинг гибкий</v>
          </cell>
          <cell r="C139">
            <v>200</v>
          </cell>
          <cell r="D139" t="str">
            <v>x</v>
          </cell>
          <cell r="E139">
            <v>3.1</v>
          </cell>
          <cell r="F139" t="str">
            <v>x</v>
          </cell>
          <cell r="G139">
            <v>0.9</v>
          </cell>
          <cell r="H139">
            <v>50</v>
          </cell>
          <cell r="I139" t="str">
            <v>5414433039554</v>
          </cell>
          <cell r="J139">
            <v>3633</v>
          </cell>
        </row>
        <row r="140">
          <cell r="A140" t="str">
            <v>P6020</v>
          </cell>
          <cell r="B140" t="str">
            <v>P6020 молдинг</v>
          </cell>
          <cell r="C140">
            <v>200</v>
          </cell>
          <cell r="D140" t="str">
            <v>x</v>
          </cell>
          <cell r="E140">
            <v>6.4</v>
          </cell>
          <cell r="F140" t="str">
            <v>x</v>
          </cell>
          <cell r="G140">
            <v>2.8</v>
          </cell>
          <cell r="H140">
            <v>18</v>
          </cell>
          <cell r="I140" t="str">
            <v>5414433039561</v>
          </cell>
          <cell r="J140">
            <v>2237</v>
          </cell>
        </row>
        <row r="141">
          <cell r="A141" t="str">
            <v>P7020</v>
          </cell>
          <cell r="B141" t="str">
            <v>P7020 молдинг</v>
          </cell>
          <cell r="C141">
            <v>200</v>
          </cell>
          <cell r="D141" t="str">
            <v>x</v>
          </cell>
          <cell r="E141">
            <v>11.1</v>
          </cell>
          <cell r="F141" t="str">
            <v>x</v>
          </cell>
          <cell r="G141">
            <v>1.9</v>
          </cell>
          <cell r="H141">
            <v>10</v>
          </cell>
          <cell r="I141" t="str">
            <v>5414433039608</v>
          </cell>
          <cell r="J141">
            <v>3351</v>
          </cell>
        </row>
        <row r="142">
          <cell r="A142" t="str">
            <v>P7030</v>
          </cell>
          <cell r="B142" t="str">
            <v>P7030 молдинг</v>
          </cell>
          <cell r="C142">
            <v>200</v>
          </cell>
          <cell r="D142" t="str">
            <v>x</v>
          </cell>
          <cell r="E142">
            <v>8.5</v>
          </cell>
          <cell r="F142" t="str">
            <v>x</v>
          </cell>
          <cell r="G142">
            <v>1.7</v>
          </cell>
          <cell r="H142">
            <v>14</v>
          </cell>
          <cell r="I142" t="str">
            <v>5414433039622</v>
          </cell>
          <cell r="J142">
            <v>2341</v>
          </cell>
        </row>
        <row r="143">
          <cell r="A143" t="str">
            <v>P7070</v>
          </cell>
          <cell r="B143" t="str">
            <v>P7070 молдинг</v>
          </cell>
          <cell r="C143">
            <v>200</v>
          </cell>
          <cell r="D143" t="str">
            <v>x</v>
          </cell>
          <cell r="E143">
            <v>7.4</v>
          </cell>
          <cell r="F143" t="str">
            <v>x</v>
          </cell>
          <cell r="G143">
            <v>2.2000000000000002</v>
          </cell>
          <cell r="H143">
            <v>16</v>
          </cell>
          <cell r="I143" t="str">
            <v>5414433039707</v>
          </cell>
          <cell r="J143">
            <v>2210</v>
          </cell>
        </row>
        <row r="144">
          <cell r="A144" t="str">
            <v>P7070F</v>
          </cell>
          <cell r="B144" t="str">
            <v>P7070F молдинг гибкий</v>
          </cell>
          <cell r="C144">
            <v>200</v>
          </cell>
          <cell r="D144" t="str">
            <v>x</v>
          </cell>
          <cell r="E144">
            <v>7.4</v>
          </cell>
          <cell r="F144" t="str">
            <v>x</v>
          </cell>
          <cell r="G144">
            <v>2.2000000000000002</v>
          </cell>
          <cell r="H144">
            <v>16</v>
          </cell>
          <cell r="I144" t="str">
            <v>5414433039714</v>
          </cell>
          <cell r="J144">
            <v>4539</v>
          </cell>
        </row>
        <row r="145">
          <cell r="A145" t="str">
            <v>P8020</v>
          </cell>
          <cell r="B145" t="str">
            <v>P8020 молдинг</v>
          </cell>
          <cell r="C145">
            <v>200</v>
          </cell>
          <cell r="D145" t="str">
            <v>x</v>
          </cell>
          <cell r="E145">
            <v>6</v>
          </cell>
          <cell r="F145" t="str">
            <v>x</v>
          </cell>
          <cell r="G145">
            <v>2.6</v>
          </cell>
          <cell r="H145">
            <v>20</v>
          </cell>
          <cell r="I145" t="str">
            <v>5414433039745</v>
          </cell>
          <cell r="J145">
            <v>1664</v>
          </cell>
        </row>
        <row r="146">
          <cell r="A146" t="str">
            <v>P8020F</v>
          </cell>
          <cell r="B146" t="str">
            <v>P8020F молдинг гибкий</v>
          </cell>
          <cell r="C146">
            <v>200</v>
          </cell>
          <cell r="D146" t="str">
            <v>x</v>
          </cell>
          <cell r="E146">
            <v>6</v>
          </cell>
          <cell r="F146" t="str">
            <v>x</v>
          </cell>
          <cell r="G146">
            <v>2.6</v>
          </cell>
          <cell r="H146">
            <v>20</v>
          </cell>
          <cell r="I146" t="str">
            <v>5414433039752</v>
          </cell>
          <cell r="J146">
            <v>4538</v>
          </cell>
        </row>
        <row r="147">
          <cell r="A147" t="str">
            <v>P8030</v>
          </cell>
          <cell r="B147" t="str">
            <v>P8030 молдинг</v>
          </cell>
          <cell r="C147">
            <v>200</v>
          </cell>
          <cell r="D147" t="str">
            <v>x</v>
          </cell>
          <cell r="E147">
            <v>4.0999999999999996</v>
          </cell>
          <cell r="F147" t="str">
            <v>x</v>
          </cell>
          <cell r="G147">
            <v>1.7</v>
          </cell>
          <cell r="H147">
            <v>40</v>
          </cell>
          <cell r="I147" t="str">
            <v>5414433039769</v>
          </cell>
          <cell r="J147">
            <v>1365</v>
          </cell>
        </row>
        <row r="148">
          <cell r="A148" t="str">
            <v>P8030F</v>
          </cell>
          <cell r="B148" t="str">
            <v>P8030F молдинг гибкий</v>
          </cell>
          <cell r="C148">
            <v>200</v>
          </cell>
          <cell r="D148" t="str">
            <v>x</v>
          </cell>
          <cell r="E148">
            <v>4.0999999999999996</v>
          </cell>
          <cell r="F148" t="str">
            <v>x</v>
          </cell>
          <cell r="G148">
            <v>1.7</v>
          </cell>
          <cell r="H148">
            <v>40</v>
          </cell>
          <cell r="I148" t="str">
            <v>5414433039776</v>
          </cell>
          <cell r="J148">
            <v>3767</v>
          </cell>
        </row>
        <row r="149">
          <cell r="A149" t="str">
            <v>P8040</v>
          </cell>
          <cell r="B149" t="str">
            <v>P8040 молдинг</v>
          </cell>
          <cell r="C149">
            <v>200</v>
          </cell>
          <cell r="D149" t="str">
            <v>x</v>
          </cell>
          <cell r="E149">
            <v>10.1</v>
          </cell>
          <cell r="F149" t="str">
            <v>x</v>
          </cell>
          <cell r="G149">
            <v>2.2000000000000002</v>
          </cell>
          <cell r="H149">
            <v>10</v>
          </cell>
          <cell r="I149" t="str">
            <v>5414433039783</v>
          </cell>
          <cell r="J149">
            <v>3039</v>
          </cell>
        </row>
        <row r="150">
          <cell r="A150" t="str">
            <v>P8040F</v>
          </cell>
          <cell r="B150" t="str">
            <v>P8040F молдинг гибкий</v>
          </cell>
          <cell r="C150">
            <v>200</v>
          </cell>
          <cell r="D150" t="str">
            <v>x</v>
          </cell>
          <cell r="E150">
            <v>10.1</v>
          </cell>
          <cell r="F150" t="str">
            <v>x</v>
          </cell>
          <cell r="G150">
            <v>2.2000000000000002</v>
          </cell>
          <cell r="H150">
            <v>10</v>
          </cell>
          <cell r="I150" t="str">
            <v>5414433039790</v>
          </cell>
          <cell r="J150">
            <v>6241</v>
          </cell>
        </row>
        <row r="151">
          <cell r="A151" t="str">
            <v>P8050</v>
          </cell>
          <cell r="B151" t="str">
            <v>P8050 молдинг</v>
          </cell>
          <cell r="C151">
            <v>200</v>
          </cell>
          <cell r="D151" t="str">
            <v>x</v>
          </cell>
          <cell r="E151">
            <v>12</v>
          </cell>
          <cell r="F151" t="str">
            <v>x</v>
          </cell>
          <cell r="G151">
            <v>3</v>
          </cell>
          <cell r="H151">
            <v>16</v>
          </cell>
          <cell r="I151" t="str">
            <v>5414433007409</v>
          </cell>
          <cell r="J151">
            <v>4520</v>
          </cell>
        </row>
        <row r="152">
          <cell r="A152" t="str">
            <v>P8050F</v>
          </cell>
          <cell r="B152" t="str">
            <v>P8050F молдинг гибкий</v>
          </cell>
          <cell r="C152">
            <v>200</v>
          </cell>
          <cell r="D152" t="str">
            <v>x</v>
          </cell>
          <cell r="E152">
            <v>12</v>
          </cell>
          <cell r="F152" t="str">
            <v>x</v>
          </cell>
          <cell r="G152">
            <v>3</v>
          </cell>
          <cell r="H152">
            <v>16</v>
          </cell>
          <cell r="I152" t="str">
            <v>5414433007508</v>
          </cell>
          <cell r="J152">
            <v>9283</v>
          </cell>
        </row>
        <row r="153">
          <cell r="A153" t="str">
            <v>P8060</v>
          </cell>
          <cell r="B153" t="str">
            <v>P8060 молдинг</v>
          </cell>
          <cell r="C153">
            <v>200</v>
          </cell>
          <cell r="D153" t="str">
            <v>x</v>
          </cell>
          <cell r="E153">
            <v>5</v>
          </cell>
          <cell r="F153" t="str">
            <v>x</v>
          </cell>
          <cell r="G153">
            <v>3.5</v>
          </cell>
          <cell r="H153">
            <v>14</v>
          </cell>
          <cell r="I153" t="str">
            <v>5414433010546</v>
          </cell>
          <cell r="J153">
            <v>3022</v>
          </cell>
        </row>
        <row r="154">
          <cell r="A154" t="str">
            <v>P9010</v>
          </cell>
          <cell r="B154" t="str">
            <v>P9010 молдинг</v>
          </cell>
          <cell r="C154">
            <v>200</v>
          </cell>
          <cell r="D154" t="str">
            <v>x</v>
          </cell>
          <cell r="E154">
            <v>9.1</v>
          </cell>
          <cell r="F154" t="str">
            <v>x</v>
          </cell>
          <cell r="G154">
            <v>3</v>
          </cell>
          <cell r="H154">
            <v>10</v>
          </cell>
          <cell r="I154" t="str">
            <v>5414433039806</v>
          </cell>
          <cell r="J154">
            <v>3340</v>
          </cell>
        </row>
        <row r="155">
          <cell r="A155" t="str">
            <v>P9010F</v>
          </cell>
          <cell r="B155" t="str">
            <v>P9010F молдинг гибкий</v>
          </cell>
          <cell r="C155">
            <v>200</v>
          </cell>
          <cell r="D155" t="str">
            <v>x</v>
          </cell>
          <cell r="E155">
            <v>9.1</v>
          </cell>
          <cell r="F155" t="str">
            <v>x</v>
          </cell>
          <cell r="G155">
            <v>3</v>
          </cell>
          <cell r="H155">
            <v>8</v>
          </cell>
          <cell r="I155" t="str">
            <v>5414433039813</v>
          </cell>
          <cell r="J155">
            <v>6857</v>
          </cell>
        </row>
        <row r="156">
          <cell r="A156" t="str">
            <v>P9020</v>
          </cell>
          <cell r="B156" t="str">
            <v>P9020 молдинг</v>
          </cell>
          <cell r="C156">
            <v>200</v>
          </cell>
          <cell r="D156" t="str">
            <v>x</v>
          </cell>
          <cell r="E156">
            <v>9.6</v>
          </cell>
          <cell r="F156" t="str">
            <v>x</v>
          </cell>
          <cell r="G156">
            <v>2.1</v>
          </cell>
          <cell r="H156">
            <v>10</v>
          </cell>
          <cell r="I156" t="str">
            <v>5414433039820</v>
          </cell>
          <cell r="J156">
            <v>3342</v>
          </cell>
        </row>
        <row r="157">
          <cell r="A157" t="str">
            <v>P9040</v>
          </cell>
          <cell r="B157" t="str">
            <v>P9040 молдинг</v>
          </cell>
          <cell r="C157">
            <v>200</v>
          </cell>
          <cell r="D157" t="str">
            <v>x</v>
          </cell>
          <cell r="E157">
            <v>5</v>
          </cell>
          <cell r="F157" t="str">
            <v>x</v>
          </cell>
          <cell r="G157">
            <v>2.5</v>
          </cell>
          <cell r="H157">
            <v>20</v>
          </cell>
          <cell r="I157" t="str">
            <v>5414433039844</v>
          </cell>
          <cell r="J157">
            <v>2180</v>
          </cell>
        </row>
        <row r="158">
          <cell r="A158" t="str">
            <v>P9050</v>
          </cell>
          <cell r="B158" t="str">
            <v>P9050 молдинг</v>
          </cell>
          <cell r="C158">
            <v>200</v>
          </cell>
          <cell r="D158" t="str">
            <v>x</v>
          </cell>
          <cell r="E158">
            <v>2.5</v>
          </cell>
          <cell r="F158" t="str">
            <v>x</v>
          </cell>
          <cell r="G158">
            <v>1.3</v>
          </cell>
          <cell r="H158">
            <v>50</v>
          </cell>
          <cell r="I158" t="str">
            <v>5414433039868</v>
          </cell>
          <cell r="J158">
            <v>1721</v>
          </cell>
        </row>
        <row r="159">
          <cell r="A159" t="str">
            <v>P9050F</v>
          </cell>
          <cell r="B159" t="str">
            <v>P9050F молдинг гибкий</v>
          </cell>
          <cell r="C159">
            <v>200</v>
          </cell>
          <cell r="D159" t="str">
            <v>x</v>
          </cell>
          <cell r="E159">
            <v>2.5</v>
          </cell>
          <cell r="F159" t="str">
            <v>x</v>
          </cell>
          <cell r="G159">
            <v>1.3</v>
          </cell>
          <cell r="H159">
            <v>50</v>
          </cell>
          <cell r="I159" t="str">
            <v>5414433039875</v>
          </cell>
          <cell r="J159">
            <v>3536</v>
          </cell>
        </row>
        <row r="160">
          <cell r="A160" t="str">
            <v>P9900</v>
          </cell>
          <cell r="B160" t="str">
            <v>P9900 молдинг</v>
          </cell>
          <cell r="C160">
            <v>200</v>
          </cell>
          <cell r="D160" t="str">
            <v>x</v>
          </cell>
          <cell r="E160">
            <v>8</v>
          </cell>
          <cell r="F160" t="str">
            <v>x</v>
          </cell>
          <cell r="G160">
            <v>1</v>
          </cell>
          <cell r="H160">
            <v>30</v>
          </cell>
          <cell r="I160" t="str">
            <v>5414433007584</v>
          </cell>
          <cell r="J160">
            <v>1998</v>
          </cell>
        </row>
        <row r="161">
          <cell r="A161" t="str">
            <v>P9900F</v>
          </cell>
          <cell r="B161" t="str">
            <v>P9900F молдинг гибкий</v>
          </cell>
          <cell r="C161">
            <v>200</v>
          </cell>
          <cell r="D161" t="str">
            <v>x</v>
          </cell>
          <cell r="E161">
            <v>8</v>
          </cell>
          <cell r="F161" t="str">
            <v>x</v>
          </cell>
          <cell r="G161">
            <v>1</v>
          </cell>
          <cell r="H161">
            <v>30</v>
          </cell>
          <cell r="I161" t="str">
            <v>5414433007591</v>
          </cell>
          <cell r="J161">
            <v>4664</v>
          </cell>
        </row>
        <row r="162">
          <cell r="A162" t="str">
            <v>P9901</v>
          </cell>
          <cell r="B162" t="str">
            <v>P9901 молдинг</v>
          </cell>
          <cell r="C162">
            <v>200</v>
          </cell>
          <cell r="D162" t="str">
            <v>x</v>
          </cell>
          <cell r="E162">
            <v>7</v>
          </cell>
          <cell r="F162" t="str">
            <v>x</v>
          </cell>
          <cell r="G162">
            <v>1.4</v>
          </cell>
          <cell r="H162">
            <v>28</v>
          </cell>
          <cell r="I162" t="str">
            <v>5414433007614</v>
          </cell>
          <cell r="J162">
            <v>2175</v>
          </cell>
        </row>
        <row r="163">
          <cell r="A163" t="str">
            <v>МОЛДИНГИ DUROPOLYMER</v>
          </cell>
        </row>
        <row r="164">
          <cell r="A164" t="str">
            <v>DX119-2300</v>
          </cell>
          <cell r="B164" t="str">
            <v>DX119-2300 молдинг</v>
          </cell>
          <cell r="C164">
            <v>230</v>
          </cell>
          <cell r="D164" t="str">
            <v>x</v>
          </cell>
          <cell r="E164">
            <v>9.1999999999999993</v>
          </cell>
          <cell r="F164" t="str">
            <v>x</v>
          </cell>
          <cell r="G164">
            <v>2.2000000000000002</v>
          </cell>
          <cell r="H164">
            <v>18</v>
          </cell>
          <cell r="I164" t="str">
            <v>5414433037291</v>
          </cell>
          <cell r="J164">
            <v>1884</v>
          </cell>
        </row>
        <row r="165">
          <cell r="A165" t="str">
            <v>DX121-2300</v>
          </cell>
          <cell r="B165" t="str">
            <v>DX121-2300 молдинг</v>
          </cell>
          <cell r="C165">
            <v>230</v>
          </cell>
          <cell r="D165" t="str">
            <v>x</v>
          </cell>
          <cell r="E165">
            <v>9.4</v>
          </cell>
          <cell r="F165" t="str">
            <v>x</v>
          </cell>
          <cell r="G165">
            <v>2.2999999999999998</v>
          </cell>
          <cell r="H165">
            <v>16</v>
          </cell>
          <cell r="I165" t="str">
            <v>5414433037314</v>
          </cell>
          <cell r="J165">
            <v>2219</v>
          </cell>
        </row>
        <row r="166">
          <cell r="A166" t="str">
            <v>DX170-2300</v>
          </cell>
          <cell r="B166" t="str">
            <v>DX170-2300 молдинг</v>
          </cell>
          <cell r="C166">
            <v>230</v>
          </cell>
          <cell r="D166" t="str">
            <v>x</v>
          </cell>
          <cell r="E166">
            <v>11.9</v>
          </cell>
          <cell r="F166" t="str">
            <v>x</v>
          </cell>
          <cell r="G166">
            <v>3.2</v>
          </cell>
          <cell r="H166">
            <v>8</v>
          </cell>
          <cell r="I166" t="str">
            <v>5414433014759</v>
          </cell>
          <cell r="J166">
            <v>4682</v>
          </cell>
        </row>
        <row r="167">
          <cell r="A167" t="str">
            <v>CX134</v>
          </cell>
          <cell r="B167" t="str">
            <v>CX134 карниз</v>
          </cell>
          <cell r="C167">
            <v>200</v>
          </cell>
          <cell r="D167" t="str">
            <v>x</v>
          </cell>
          <cell r="E167">
            <v>3</v>
          </cell>
          <cell r="F167" t="str">
            <v>x</v>
          </cell>
          <cell r="G167">
            <v>3</v>
          </cell>
          <cell r="H167">
            <v>32</v>
          </cell>
          <cell r="I167" t="str">
            <v>5414433043513</v>
          </cell>
          <cell r="J167">
            <v>666</v>
          </cell>
        </row>
        <row r="168">
          <cell r="A168" t="str">
            <v>SX157</v>
          </cell>
          <cell r="B168" t="str">
            <v>SX157 плинтус</v>
          </cell>
          <cell r="C168">
            <v>200</v>
          </cell>
          <cell r="D168" t="str">
            <v>х</v>
          </cell>
          <cell r="E168">
            <v>6.6</v>
          </cell>
          <cell r="F168" t="str">
            <v>х</v>
          </cell>
          <cell r="G168">
            <v>1.3</v>
          </cell>
          <cell r="H168">
            <v>39</v>
          </cell>
          <cell r="I168" t="str">
            <v>5414433018696</v>
          </cell>
          <cell r="J168">
            <v>681</v>
          </cell>
        </row>
        <row r="169">
          <cell r="A169" t="str">
            <v>SX157F</v>
          </cell>
          <cell r="B169" t="str">
            <v>SX157F плинтус гибкий</v>
          </cell>
          <cell r="C169">
            <v>200</v>
          </cell>
          <cell r="D169" t="str">
            <v>х</v>
          </cell>
          <cell r="E169">
            <v>6.6</v>
          </cell>
          <cell r="F169" t="str">
            <v>х</v>
          </cell>
          <cell r="G169">
            <v>1.3</v>
          </cell>
          <cell r="H169">
            <v>28</v>
          </cell>
          <cell r="I169" t="str">
            <v>5414433013462</v>
          </cell>
          <cell r="J169">
            <v>6107</v>
          </cell>
        </row>
        <row r="170">
          <cell r="A170" t="str">
            <v>SX159</v>
          </cell>
          <cell r="B170" t="str">
            <v>SX159 плинтус</v>
          </cell>
          <cell r="C170">
            <v>200</v>
          </cell>
          <cell r="D170" t="str">
            <v>х</v>
          </cell>
          <cell r="E170">
            <v>6</v>
          </cell>
          <cell r="F170" t="str">
            <v>х</v>
          </cell>
          <cell r="G170">
            <v>1.2</v>
          </cell>
          <cell r="H170">
            <v>36</v>
          </cell>
          <cell r="I170" t="str">
            <v>5414433018719</v>
          </cell>
          <cell r="J170">
            <v>1057</v>
          </cell>
        </row>
        <row r="171">
          <cell r="A171" t="str">
            <v>SX162</v>
          </cell>
          <cell r="B171" t="str">
            <v>SX162 плинтус</v>
          </cell>
          <cell r="C171">
            <v>200</v>
          </cell>
          <cell r="D171" t="str">
            <v>х</v>
          </cell>
          <cell r="E171">
            <v>4</v>
          </cell>
          <cell r="F171" t="str">
            <v>х</v>
          </cell>
          <cell r="G171">
            <v>1</v>
          </cell>
          <cell r="H171">
            <v>36</v>
          </cell>
          <cell r="I171" t="str">
            <v>5414433018764</v>
          </cell>
          <cell r="J171">
            <v>665</v>
          </cell>
        </row>
        <row r="172">
          <cell r="A172" t="str">
            <v>SX162F</v>
          </cell>
          <cell r="B172" t="str">
            <v>SX162F плинтус гибкий</v>
          </cell>
          <cell r="C172">
            <v>200</v>
          </cell>
          <cell r="D172" t="str">
            <v>х</v>
          </cell>
          <cell r="E172">
            <v>4</v>
          </cell>
          <cell r="F172" t="str">
            <v>х</v>
          </cell>
          <cell r="G172">
            <v>1</v>
          </cell>
          <cell r="H172">
            <v>60</v>
          </cell>
          <cell r="I172" t="str">
            <v>5414433017170</v>
          </cell>
          <cell r="J172">
            <v>3833</v>
          </cell>
        </row>
        <row r="173">
          <cell r="A173" t="str">
            <v>SX163</v>
          </cell>
          <cell r="B173" t="str">
            <v>SX163 плинтус</v>
          </cell>
          <cell r="C173">
            <v>200</v>
          </cell>
          <cell r="D173" t="str">
            <v>х</v>
          </cell>
          <cell r="E173">
            <v>10.199999999999999</v>
          </cell>
          <cell r="F173" t="str">
            <v>х</v>
          </cell>
          <cell r="G173">
            <v>1.3</v>
          </cell>
          <cell r="H173">
            <v>26</v>
          </cell>
          <cell r="I173" t="str">
            <v>5414433018801</v>
          </cell>
          <cell r="J173">
            <v>1177</v>
          </cell>
        </row>
        <row r="174">
          <cell r="A174" t="str">
            <v>SX163F</v>
          </cell>
          <cell r="B174" t="str">
            <v>SX163F плинтус гибкий</v>
          </cell>
          <cell r="C174">
            <v>200</v>
          </cell>
          <cell r="D174" t="str">
            <v>х</v>
          </cell>
          <cell r="E174">
            <v>10.199999999999999</v>
          </cell>
          <cell r="F174" t="str">
            <v>х</v>
          </cell>
          <cell r="G174">
            <v>1.3</v>
          </cell>
          <cell r="H174">
            <v>18</v>
          </cell>
          <cell r="I174" t="str">
            <v>5414433016203</v>
          </cell>
          <cell r="J174">
            <v>5814</v>
          </cell>
        </row>
        <row r="175">
          <cell r="A175" t="str">
            <v>SX168</v>
          </cell>
          <cell r="B175" t="str">
            <v>SX168 плинтус</v>
          </cell>
          <cell r="C175">
            <v>200</v>
          </cell>
          <cell r="D175" t="str">
            <v>х</v>
          </cell>
          <cell r="E175">
            <v>15.1</v>
          </cell>
          <cell r="F175" t="str">
            <v>х</v>
          </cell>
          <cell r="G175">
            <v>1.4</v>
          </cell>
          <cell r="H175">
            <v>17</v>
          </cell>
          <cell r="I175" t="str">
            <v>5414433018825</v>
          </cell>
          <cell r="J175">
            <v>2670</v>
          </cell>
        </row>
        <row r="176">
          <cell r="A176" t="str">
            <v>DX174-2300</v>
          </cell>
          <cell r="B176" t="str">
            <v>DX174-2300 многофункциональный профиль</v>
          </cell>
          <cell r="C176">
            <v>230</v>
          </cell>
          <cell r="D176" t="str">
            <v>x</v>
          </cell>
          <cell r="E176">
            <v>6</v>
          </cell>
          <cell r="F176" t="str">
            <v>x</v>
          </cell>
          <cell r="G176">
            <v>2.2000000000000002</v>
          </cell>
          <cell r="H176">
            <v>24</v>
          </cell>
          <cell r="I176" t="str">
            <v>5414433017088</v>
          </cell>
          <cell r="J176">
            <v>1466</v>
          </cell>
        </row>
        <row r="177">
          <cell r="A177" t="str">
            <v>DX174F</v>
          </cell>
          <cell r="B177" t="str">
            <v>DX174F многофункциональный профиль гибкий</v>
          </cell>
          <cell r="C177">
            <v>200</v>
          </cell>
          <cell r="D177" t="str">
            <v>x</v>
          </cell>
          <cell r="E177">
            <v>6</v>
          </cell>
          <cell r="F177" t="str">
            <v>x</v>
          </cell>
          <cell r="G177">
            <v>2.2000000000000002</v>
          </cell>
          <cell r="H177">
            <v>24</v>
          </cell>
          <cell r="I177" t="str">
            <v>5414433017439</v>
          </cell>
          <cell r="J177">
            <v>7872</v>
          </cell>
        </row>
        <row r="178">
          <cell r="A178" t="str">
            <v>SX182</v>
          </cell>
          <cell r="B178" t="str">
            <v>SX182 плинтус</v>
          </cell>
          <cell r="C178">
            <v>200</v>
          </cell>
          <cell r="D178" t="str">
            <v>х</v>
          </cell>
          <cell r="E178">
            <v>5</v>
          </cell>
          <cell r="F178" t="str">
            <v>х</v>
          </cell>
          <cell r="G178">
            <v>1.3</v>
          </cell>
          <cell r="H178">
            <v>21</v>
          </cell>
          <cell r="I178" t="str">
            <v>5414433018788</v>
          </cell>
          <cell r="J178">
            <v>853</v>
          </cell>
        </row>
        <row r="179">
          <cell r="A179" t="str">
            <v>SX182F</v>
          </cell>
          <cell r="B179" t="str">
            <v>SX182F плинтус гибкий</v>
          </cell>
          <cell r="C179">
            <v>200</v>
          </cell>
          <cell r="D179" t="str">
            <v>х</v>
          </cell>
          <cell r="E179">
            <v>5</v>
          </cell>
          <cell r="F179" t="str">
            <v>х</v>
          </cell>
          <cell r="G179">
            <v>1.3</v>
          </cell>
          <cell r="H179">
            <v>36</v>
          </cell>
          <cell r="I179" t="str">
            <v>5414433017453</v>
          </cell>
          <cell r="J179">
            <v>3771</v>
          </cell>
        </row>
        <row r="180">
          <cell r="A180" t="str">
            <v>SX183</v>
          </cell>
          <cell r="B180" t="str">
            <v>SX183 плинтус</v>
          </cell>
          <cell r="C180">
            <v>200</v>
          </cell>
          <cell r="D180" t="str">
            <v>х</v>
          </cell>
          <cell r="E180">
            <v>7.5</v>
          </cell>
          <cell r="F180" t="str">
            <v>х</v>
          </cell>
          <cell r="G180">
            <v>1.3</v>
          </cell>
          <cell r="H180">
            <v>34</v>
          </cell>
          <cell r="I180" t="str">
            <v>5414433018740</v>
          </cell>
          <cell r="J180">
            <v>913</v>
          </cell>
        </row>
        <row r="181">
          <cell r="A181" t="str">
            <v>SX183F</v>
          </cell>
          <cell r="B181" t="str">
            <v>SX183F плинтус гибкий</v>
          </cell>
          <cell r="C181">
            <v>200</v>
          </cell>
          <cell r="D181" t="str">
            <v>х</v>
          </cell>
          <cell r="E181">
            <v>7.5</v>
          </cell>
          <cell r="F181" t="str">
            <v>х</v>
          </cell>
          <cell r="G181">
            <v>1.3</v>
          </cell>
          <cell r="H181">
            <v>24</v>
          </cell>
          <cell r="I181" t="str">
            <v>5414433017477</v>
          </cell>
          <cell r="J181">
            <v>5480</v>
          </cell>
        </row>
        <row r="182">
          <cell r="A182" t="str">
            <v>SX184</v>
          </cell>
          <cell r="B182" t="str">
            <v>SX184 плинтус</v>
          </cell>
          <cell r="C182">
            <v>200</v>
          </cell>
          <cell r="D182" t="str">
            <v>х</v>
          </cell>
          <cell r="E182">
            <v>11</v>
          </cell>
          <cell r="F182" t="str">
            <v>х</v>
          </cell>
          <cell r="G182">
            <v>1.3</v>
          </cell>
          <cell r="H182">
            <v>20</v>
          </cell>
          <cell r="I182" t="str">
            <v>5414433018726</v>
          </cell>
          <cell r="J182">
            <v>1177</v>
          </cell>
        </row>
        <row r="183">
          <cell r="A183" t="str">
            <v>SX184F</v>
          </cell>
          <cell r="B183" t="str">
            <v>SX184F плинтус гибкий</v>
          </cell>
          <cell r="C183">
            <v>200</v>
          </cell>
          <cell r="D183" t="str">
            <v>х</v>
          </cell>
          <cell r="E183">
            <v>11</v>
          </cell>
          <cell r="F183" t="str">
            <v>х</v>
          </cell>
          <cell r="G183">
            <v>1.3</v>
          </cell>
          <cell r="H183">
            <v>15</v>
          </cell>
          <cell r="I183" t="str">
            <v>5414433017491</v>
          </cell>
          <cell r="J183">
            <v>5986</v>
          </cell>
        </row>
        <row r="184">
          <cell r="A184" t="str">
            <v>PX102</v>
          </cell>
          <cell r="B184" t="str">
            <v>PX102 молдинг</v>
          </cell>
          <cell r="C184">
            <v>200</v>
          </cell>
          <cell r="D184" t="str">
            <v>x</v>
          </cell>
          <cell r="E184">
            <v>7.8550000000000013</v>
          </cell>
          <cell r="F184" t="str">
            <v>x</v>
          </cell>
          <cell r="G184">
            <v>1.64</v>
          </cell>
          <cell r="H184">
            <v>28</v>
          </cell>
          <cell r="I184" t="str">
            <v>5414433037383</v>
          </cell>
          <cell r="J184">
            <v>1363</v>
          </cell>
        </row>
        <row r="185">
          <cell r="A185" t="str">
            <v>PX103</v>
          </cell>
          <cell r="B185" t="str">
            <v>PX103 молдинг</v>
          </cell>
          <cell r="C185">
            <v>200</v>
          </cell>
          <cell r="D185" t="str">
            <v>x</v>
          </cell>
          <cell r="E185">
            <v>2.464</v>
          </cell>
          <cell r="F185" t="str">
            <v>x</v>
          </cell>
          <cell r="G185">
            <v>1.23</v>
          </cell>
          <cell r="H185">
            <v>55</v>
          </cell>
          <cell r="I185" t="str">
            <v>5414433037406</v>
          </cell>
          <cell r="J185">
            <v>297</v>
          </cell>
        </row>
        <row r="186">
          <cell r="A186" t="str">
            <v>PX103F</v>
          </cell>
          <cell r="B186" t="str">
            <v>PX103F молдинг гибкий</v>
          </cell>
          <cell r="C186">
            <v>200</v>
          </cell>
          <cell r="D186" t="str">
            <v>x</v>
          </cell>
          <cell r="E186">
            <v>2.5</v>
          </cell>
          <cell r="F186" t="str">
            <v>x</v>
          </cell>
          <cell r="G186">
            <v>1.2</v>
          </cell>
          <cell r="H186">
            <v>60</v>
          </cell>
          <cell r="I186" t="str">
            <v>5414433013486</v>
          </cell>
          <cell r="J186">
            <v>2292</v>
          </cell>
        </row>
        <row r="187">
          <cell r="A187" t="str">
            <v>PX113</v>
          </cell>
          <cell r="B187" t="str">
            <v>PX113 молдинг</v>
          </cell>
          <cell r="C187">
            <v>200</v>
          </cell>
          <cell r="D187" t="str">
            <v>x</v>
          </cell>
          <cell r="E187">
            <v>5.95</v>
          </cell>
          <cell r="F187" t="str">
            <v>x</v>
          </cell>
          <cell r="G187">
            <v>2.65</v>
          </cell>
          <cell r="H187">
            <v>30</v>
          </cell>
          <cell r="I187" t="str">
            <v>5414433037420</v>
          </cell>
          <cell r="J187">
            <v>1538</v>
          </cell>
        </row>
        <row r="188">
          <cell r="A188" t="str">
            <v>PX116</v>
          </cell>
          <cell r="B188" t="str">
            <v>PX116 молдинг</v>
          </cell>
          <cell r="C188">
            <v>200</v>
          </cell>
          <cell r="D188" t="str">
            <v>x</v>
          </cell>
          <cell r="E188">
            <v>3.0819999999999999</v>
          </cell>
          <cell r="F188" t="str">
            <v>x</v>
          </cell>
          <cell r="G188">
            <v>0.95499999999999985</v>
          </cell>
          <cell r="H188">
            <v>45</v>
          </cell>
          <cell r="I188" t="str">
            <v>5414433037468</v>
          </cell>
          <cell r="J188">
            <v>525</v>
          </cell>
        </row>
        <row r="189">
          <cell r="A189" t="str">
            <v>PX117</v>
          </cell>
          <cell r="B189" t="str">
            <v>PX117 молдинг</v>
          </cell>
          <cell r="C189">
            <v>200</v>
          </cell>
          <cell r="D189" t="str">
            <v>x</v>
          </cell>
          <cell r="E189">
            <v>3.4630000000000001</v>
          </cell>
          <cell r="F189" t="str">
            <v>x</v>
          </cell>
          <cell r="G189">
            <v>1.472</v>
          </cell>
          <cell r="H189">
            <v>30</v>
          </cell>
          <cell r="I189" t="str">
            <v>5414433037482</v>
          </cell>
          <cell r="J189">
            <v>623</v>
          </cell>
        </row>
        <row r="190">
          <cell r="A190" t="str">
            <v>PX120</v>
          </cell>
          <cell r="B190" t="str">
            <v>PX120 молдинг</v>
          </cell>
          <cell r="C190">
            <v>200</v>
          </cell>
          <cell r="D190" t="str">
            <v>x</v>
          </cell>
          <cell r="E190">
            <v>3.9609999999999999</v>
          </cell>
          <cell r="F190" t="str">
            <v>x</v>
          </cell>
          <cell r="G190">
            <v>1.9379999999999999</v>
          </cell>
          <cell r="H190">
            <v>28</v>
          </cell>
          <cell r="I190" t="str">
            <v>5414433037505</v>
          </cell>
          <cell r="J190">
            <v>516</v>
          </cell>
        </row>
        <row r="191">
          <cell r="A191" t="str">
            <v>PX120F</v>
          </cell>
          <cell r="B191" t="str">
            <v>PX120F молдинг гибкий</v>
          </cell>
          <cell r="C191">
            <v>200</v>
          </cell>
          <cell r="D191" t="str">
            <v>x</v>
          </cell>
          <cell r="E191">
            <v>4</v>
          </cell>
          <cell r="F191" t="str">
            <v>x</v>
          </cell>
          <cell r="G191">
            <v>1.9</v>
          </cell>
          <cell r="H191">
            <v>30</v>
          </cell>
          <cell r="I191" t="str">
            <v>5414433013363</v>
          </cell>
          <cell r="J191">
            <v>4058</v>
          </cell>
        </row>
        <row r="192">
          <cell r="A192" t="str">
            <v>PX144</v>
          </cell>
          <cell r="B192" t="str">
            <v>PX144 молдинг</v>
          </cell>
          <cell r="C192">
            <v>200</v>
          </cell>
          <cell r="D192" t="str">
            <v>x</v>
          </cell>
          <cell r="E192">
            <v>4.6740000000000004</v>
          </cell>
          <cell r="F192" t="str">
            <v>x</v>
          </cell>
          <cell r="G192">
            <v>0.8</v>
          </cell>
          <cell r="H192">
            <v>30</v>
          </cell>
          <cell r="I192" t="str">
            <v>5414433055295</v>
          </cell>
          <cell r="J192">
            <v>682</v>
          </cell>
        </row>
        <row r="193">
          <cell r="A193" t="str">
            <v>PX144F</v>
          </cell>
          <cell r="B193" t="str">
            <v>PX144F молдинг гибкий</v>
          </cell>
          <cell r="C193">
            <v>200</v>
          </cell>
          <cell r="D193" t="str">
            <v>x</v>
          </cell>
          <cell r="E193">
            <v>4.7</v>
          </cell>
          <cell r="F193" t="str">
            <v>x</v>
          </cell>
          <cell r="G193">
            <v>0.8</v>
          </cell>
          <cell r="H193">
            <v>50</v>
          </cell>
          <cell r="I193" t="str">
            <v>5414433013509</v>
          </cell>
          <cell r="J193">
            <v>4058</v>
          </cell>
        </row>
        <row r="194">
          <cell r="A194" t="str">
            <v>PX147</v>
          </cell>
          <cell r="B194" t="str">
            <v>PX147 молдинг</v>
          </cell>
          <cell r="C194">
            <v>200</v>
          </cell>
          <cell r="D194" t="str">
            <v>x</v>
          </cell>
          <cell r="E194">
            <v>16.91</v>
          </cell>
          <cell r="F194" t="str">
            <v>x</v>
          </cell>
          <cell r="G194">
            <v>0.9</v>
          </cell>
          <cell r="H194">
            <v>10</v>
          </cell>
          <cell r="I194" t="str">
            <v>5414433006020</v>
          </cell>
          <cell r="J194">
            <v>2954</v>
          </cell>
        </row>
        <row r="195">
          <cell r="A195" t="str">
            <v>PX164</v>
          </cell>
          <cell r="B195" t="str">
            <v>PX164 молдинг</v>
          </cell>
          <cell r="C195">
            <v>200</v>
          </cell>
          <cell r="D195" t="str">
            <v>x</v>
          </cell>
          <cell r="E195">
            <v>2.4</v>
          </cell>
          <cell r="F195" t="str">
            <v>x</v>
          </cell>
          <cell r="G195">
            <v>3</v>
          </cell>
          <cell r="H195">
            <v>30</v>
          </cell>
          <cell r="I195" t="str">
            <v>5414433009809</v>
          </cell>
          <cell r="J195">
            <v>1188</v>
          </cell>
        </row>
        <row r="196">
          <cell r="A196" t="str">
            <v>PX169</v>
          </cell>
          <cell r="B196" t="str">
            <v>PX169 молдинг</v>
          </cell>
          <cell r="C196">
            <v>200</v>
          </cell>
          <cell r="D196" t="str">
            <v>x</v>
          </cell>
          <cell r="E196">
            <v>5.5</v>
          </cell>
          <cell r="F196" t="str">
            <v>x</v>
          </cell>
          <cell r="G196">
            <v>3.4</v>
          </cell>
          <cell r="H196">
            <v>30</v>
          </cell>
          <cell r="I196" t="str">
            <v>5414433013646</v>
          </cell>
          <cell r="J196">
            <v>2035</v>
          </cell>
        </row>
        <row r="197">
          <cell r="A197" t="str">
            <v>PX175</v>
          </cell>
          <cell r="B197" t="str">
            <v>PX175 молдинг</v>
          </cell>
          <cell r="C197">
            <v>200</v>
          </cell>
          <cell r="D197" t="str">
            <v>x</v>
          </cell>
          <cell r="E197">
            <v>5</v>
          </cell>
          <cell r="F197" t="str">
            <v>x</v>
          </cell>
          <cell r="G197">
            <v>1.7</v>
          </cell>
          <cell r="H197">
            <v>48</v>
          </cell>
          <cell r="I197" t="str">
            <v>5414433016944</v>
          </cell>
          <cell r="J197">
            <v>600</v>
          </cell>
        </row>
        <row r="198">
          <cell r="A198" t="str">
            <v>PX175F</v>
          </cell>
          <cell r="B198" t="str">
            <v>PX175F молдинг гибкий</v>
          </cell>
          <cell r="C198">
            <v>200</v>
          </cell>
          <cell r="D198" t="str">
            <v>x</v>
          </cell>
          <cell r="E198">
            <v>5</v>
          </cell>
          <cell r="F198" t="str">
            <v>x</v>
          </cell>
          <cell r="G198">
            <v>1.7</v>
          </cell>
          <cell r="H198">
            <v>39</v>
          </cell>
          <cell r="I198" t="str">
            <v>5414433017422</v>
          </cell>
          <cell r="J198">
            <v>3771</v>
          </cell>
        </row>
        <row r="199">
          <cell r="A199" t="str">
            <v>PX198</v>
          </cell>
          <cell r="B199" t="str">
            <v>PX198 молдинг</v>
          </cell>
          <cell r="C199">
            <v>200</v>
          </cell>
          <cell r="D199" t="str">
            <v>x</v>
          </cell>
          <cell r="E199">
            <v>2</v>
          </cell>
          <cell r="F199" t="str">
            <v>x</v>
          </cell>
          <cell r="G199">
            <v>8.3000000000000007</v>
          </cell>
          <cell r="H199">
            <v>24</v>
          </cell>
          <cell r="I199" t="str">
            <v>5414433024512</v>
          </cell>
          <cell r="J199">
            <v>1950</v>
          </cell>
        </row>
        <row r="200">
          <cell r="A200" t="str">
            <v>PX198F</v>
          </cell>
          <cell r="B200" t="str">
            <v>PX198F гибкий молдинг</v>
          </cell>
          <cell r="C200">
            <v>200</v>
          </cell>
          <cell r="D200" t="str">
            <v>x</v>
          </cell>
          <cell r="E200">
            <v>2</v>
          </cell>
          <cell r="F200" t="str">
            <v>x</v>
          </cell>
          <cell r="G200">
            <v>8.3000000000000007</v>
          </cell>
          <cell r="H200">
            <v>20</v>
          </cell>
          <cell r="I200" t="str">
            <v>5414433011482</v>
          </cell>
          <cell r="J200">
            <v>4715</v>
          </cell>
        </row>
        <row r="201">
          <cell r="A201" t="str">
            <v>PX201</v>
          </cell>
          <cell r="B201" t="str">
            <v>PX201 молдинг</v>
          </cell>
          <cell r="C201">
            <v>200</v>
          </cell>
          <cell r="D201" t="str">
            <v>x</v>
          </cell>
          <cell r="E201">
            <v>2.5</v>
          </cell>
          <cell r="F201" t="str">
            <v>x</v>
          </cell>
          <cell r="G201">
            <v>9</v>
          </cell>
          <cell r="H201">
            <v>80</v>
          </cell>
          <cell r="I201" t="str">
            <v>5414433024703</v>
          </cell>
          <cell r="J201">
            <v>371</v>
          </cell>
        </row>
        <row r="202">
          <cell r="A202" t="str">
            <v>PX201F</v>
          </cell>
          <cell r="B202" t="str">
            <v>PX201F молдинг гибкий</v>
          </cell>
          <cell r="C202">
            <v>200</v>
          </cell>
          <cell r="D202" t="str">
            <v>x</v>
          </cell>
          <cell r="E202">
            <v>2.5</v>
          </cell>
          <cell r="F202" t="str">
            <v>x</v>
          </cell>
          <cell r="G202">
            <v>9</v>
          </cell>
          <cell r="H202">
            <v>72</v>
          </cell>
          <cell r="I202" t="str">
            <v>'5414433025045</v>
          </cell>
          <cell r="J202">
            <v>2254</v>
          </cell>
        </row>
        <row r="203">
          <cell r="A203" t="str">
            <v>PX202</v>
          </cell>
          <cell r="B203" t="str">
            <v>PX202 молдинг</v>
          </cell>
          <cell r="C203">
            <v>200</v>
          </cell>
          <cell r="D203" t="str">
            <v>x</v>
          </cell>
          <cell r="E203">
            <v>7.5</v>
          </cell>
          <cell r="F203" t="str">
            <v>x</v>
          </cell>
          <cell r="G203">
            <v>2</v>
          </cell>
          <cell r="H203">
            <v>28</v>
          </cell>
          <cell r="I203" t="str">
            <v>5414433024802</v>
          </cell>
          <cell r="J203">
            <v>1201</v>
          </cell>
        </row>
        <row r="204">
          <cell r="A204" t="str">
            <v>PX202F</v>
          </cell>
          <cell r="B204" t="str">
            <v>PX202F молдинг гибкий</v>
          </cell>
          <cell r="C204">
            <v>200</v>
          </cell>
          <cell r="D204" t="str">
            <v>x</v>
          </cell>
          <cell r="E204">
            <v>7.5</v>
          </cell>
          <cell r="F204" t="str">
            <v>x</v>
          </cell>
          <cell r="G204">
            <v>2</v>
          </cell>
          <cell r="H204">
            <v>22</v>
          </cell>
          <cell r="I204" t="str">
            <v>5414433025007</v>
          </cell>
          <cell r="J204">
            <v>5184</v>
          </cell>
        </row>
        <row r="205">
          <cell r="A205" t="str">
            <v>PX209</v>
          </cell>
          <cell r="B205" t="str">
            <v>PX209 молдинг</v>
          </cell>
          <cell r="C205">
            <v>200</v>
          </cell>
          <cell r="D205" t="str">
            <v>x</v>
          </cell>
          <cell r="E205">
            <v>1</v>
          </cell>
          <cell r="F205" t="str">
            <v>x</v>
          </cell>
          <cell r="G205">
            <v>1.4</v>
          </cell>
          <cell r="H205">
            <v>70</v>
          </cell>
          <cell r="I205" t="str">
            <v>5414433025977</v>
          </cell>
          <cell r="J205">
            <v>350</v>
          </cell>
        </row>
        <row r="206">
          <cell r="A206" t="str">
            <v>PX209F</v>
          </cell>
          <cell r="B206" t="str">
            <v xml:space="preserve">PX209F молдинг гибкий																													</v>
          </cell>
          <cell r="C206">
            <v>200</v>
          </cell>
          <cell r="D206" t="str">
            <v>x</v>
          </cell>
          <cell r="E206">
            <v>1</v>
          </cell>
          <cell r="F206" t="str">
            <v>x</v>
          </cell>
          <cell r="G206">
            <v>1.4</v>
          </cell>
          <cell r="H206">
            <v>64</v>
          </cell>
          <cell r="I206" t="str">
            <v>5414433026318</v>
          </cell>
          <cell r="J206">
            <v>2441</v>
          </cell>
        </row>
        <row r="207">
          <cell r="A207" t="str">
            <v>ДЕКОРАТИВНЫЕ ЭЛЕМЕНТЫ К МОЛДИНГАМ</v>
          </cell>
        </row>
        <row r="208">
          <cell r="A208" t="str">
            <v>P101A</v>
          </cell>
          <cell r="B208" t="str">
            <v>P101A угловой элемент</v>
          </cell>
          <cell r="C208">
            <v>24.5</v>
          </cell>
          <cell r="D208" t="str">
            <v>x</v>
          </cell>
          <cell r="E208">
            <v>24.5</v>
          </cell>
          <cell r="F208" t="str">
            <v>x</v>
          </cell>
          <cell r="G208">
            <v>2.4</v>
          </cell>
          <cell r="H208">
            <v>8</v>
          </cell>
          <cell r="I208" t="str">
            <v>5414433039929</v>
          </cell>
          <cell r="J208">
            <v>1685</v>
          </cell>
        </row>
        <row r="209">
          <cell r="A209" t="str">
            <v>P20</v>
          </cell>
          <cell r="B209" t="str">
            <v>P20 декоративный элемент</v>
          </cell>
          <cell r="C209" t="str">
            <v>Диаметр. 6,1 см (Высота: 0,8 cм)</v>
          </cell>
          <cell r="H209">
            <v>20</v>
          </cell>
          <cell r="I209" t="str">
            <v>5414433039905</v>
          </cell>
          <cell r="J209">
            <v>489</v>
          </cell>
        </row>
        <row r="210">
          <cell r="A210" t="str">
            <v>P3020A</v>
          </cell>
          <cell r="B210" t="str">
            <v>P3020A угловой элемент</v>
          </cell>
          <cell r="C210">
            <v>42.5</v>
          </cell>
          <cell r="D210" t="str">
            <v>x</v>
          </cell>
          <cell r="E210">
            <v>42.5</v>
          </cell>
          <cell r="F210" t="str">
            <v>x</v>
          </cell>
          <cell r="G210">
            <v>4</v>
          </cell>
          <cell r="H210">
            <v>2</v>
          </cell>
          <cell r="I210" t="str">
            <v>5414433013547</v>
          </cell>
          <cell r="J210">
            <v>3685</v>
          </cell>
        </row>
        <row r="211">
          <cell r="A211" t="str">
            <v>P4020A</v>
          </cell>
          <cell r="B211" t="str">
            <v>P4020A угловой элемент</v>
          </cell>
          <cell r="C211">
            <v>16.399999999999999</v>
          </cell>
          <cell r="D211" t="str">
            <v>x</v>
          </cell>
          <cell r="E211">
            <v>9.1</v>
          </cell>
          <cell r="F211" t="str">
            <v>x</v>
          </cell>
          <cell r="G211">
            <v>2.9</v>
          </cell>
          <cell r="H211">
            <v>8</v>
          </cell>
          <cell r="I211" t="str">
            <v>5414433039943</v>
          </cell>
          <cell r="J211">
            <v>1431</v>
          </cell>
        </row>
        <row r="212">
          <cell r="A212" t="str">
            <v>P801C</v>
          </cell>
          <cell r="B212" t="str">
            <v>P801C угловой элемент</v>
          </cell>
          <cell r="C212">
            <v>19.8</v>
          </cell>
          <cell r="D212" t="str">
            <v>x</v>
          </cell>
          <cell r="E212">
            <v>11</v>
          </cell>
          <cell r="F212" t="str">
            <v>x</v>
          </cell>
          <cell r="G212">
            <v>2.6</v>
          </cell>
          <cell r="H212">
            <v>8</v>
          </cell>
          <cell r="I212" t="str">
            <v>5414433040000</v>
          </cell>
          <cell r="J212">
            <v>1487</v>
          </cell>
        </row>
        <row r="213">
          <cell r="A213" t="str">
            <v>P8030C</v>
          </cell>
          <cell r="B213" t="str">
            <v>P8030C угловой элемент</v>
          </cell>
          <cell r="C213">
            <v>19</v>
          </cell>
          <cell r="D213" t="str">
            <v>x</v>
          </cell>
          <cell r="E213">
            <v>8.6</v>
          </cell>
          <cell r="F213" t="str">
            <v>x</v>
          </cell>
          <cell r="G213">
            <v>1.7</v>
          </cell>
          <cell r="H213">
            <v>8</v>
          </cell>
          <cell r="I213" t="str">
            <v>5414433040024</v>
          </cell>
          <cell r="J213">
            <v>846</v>
          </cell>
        </row>
        <row r="214">
          <cell r="A214" t="str">
            <v>P8030D</v>
          </cell>
          <cell r="B214" t="str">
            <v>P8030D угловой элемент</v>
          </cell>
          <cell r="C214">
            <v>13.2</v>
          </cell>
          <cell r="D214" t="str">
            <v>x</v>
          </cell>
          <cell r="E214">
            <v>13.2</v>
          </cell>
          <cell r="F214" t="str">
            <v>x</v>
          </cell>
          <cell r="G214">
            <v>1.7</v>
          </cell>
          <cell r="H214">
            <v>8</v>
          </cell>
          <cell r="I214" t="str">
            <v>5414433040031</v>
          </cell>
          <cell r="J214">
            <v>1032</v>
          </cell>
        </row>
        <row r="215">
          <cell r="A215" t="str">
            <v>PX103A</v>
          </cell>
          <cell r="B215" t="str">
            <v>PX103A угловой элемент</v>
          </cell>
          <cell r="C215">
            <v>19</v>
          </cell>
          <cell r="D215" t="str">
            <v>x</v>
          </cell>
          <cell r="E215">
            <v>3.5</v>
          </cell>
          <cell r="F215" t="str">
            <v>x</v>
          </cell>
          <cell r="G215">
            <v>1.2</v>
          </cell>
          <cell r="H215">
            <v>8</v>
          </cell>
          <cell r="I215" t="str">
            <v>5414433042264</v>
          </cell>
          <cell r="J215">
            <v>861</v>
          </cell>
        </row>
        <row r="216">
          <cell r="A216" t="str">
            <v>PX120A</v>
          </cell>
          <cell r="B216" t="str">
            <v>PX120A угловой элемент</v>
          </cell>
          <cell r="C216">
            <v>19</v>
          </cell>
          <cell r="D216" t="str">
            <v>x</v>
          </cell>
          <cell r="E216">
            <v>8.8000000000000007</v>
          </cell>
          <cell r="F216" t="str">
            <v>x</v>
          </cell>
          <cell r="G216">
            <v>2</v>
          </cell>
          <cell r="H216">
            <v>8</v>
          </cell>
          <cell r="I216" t="str">
            <v>5414433042271</v>
          </cell>
          <cell r="J216">
            <v>926</v>
          </cell>
        </row>
        <row r="217">
          <cell r="A217" t="str">
            <v>ПЛИНТУС DUROPOLYMER</v>
          </cell>
        </row>
        <row r="218">
          <cell r="A218" t="str">
            <v>SX157</v>
          </cell>
          <cell r="B218" t="str">
            <v>SX157 плинтус</v>
          </cell>
          <cell r="C218">
            <v>200</v>
          </cell>
          <cell r="D218" t="str">
            <v>х</v>
          </cell>
          <cell r="E218">
            <v>6.6</v>
          </cell>
          <cell r="F218" t="str">
            <v>х</v>
          </cell>
          <cell r="G218">
            <v>1.3</v>
          </cell>
          <cell r="H218">
            <v>39</v>
          </cell>
          <cell r="I218" t="str">
            <v>5414433018696</v>
          </cell>
          <cell r="J218">
            <v>681</v>
          </cell>
        </row>
        <row r="219">
          <cell r="A219" t="str">
            <v>SX157F</v>
          </cell>
          <cell r="B219" t="str">
            <v>SX157F плинтус гибкий</v>
          </cell>
          <cell r="C219">
            <v>200</v>
          </cell>
          <cell r="D219" t="str">
            <v>х</v>
          </cell>
          <cell r="E219">
            <v>6.6</v>
          </cell>
          <cell r="F219" t="str">
            <v>х</v>
          </cell>
          <cell r="G219">
            <v>1.3</v>
          </cell>
          <cell r="H219">
            <v>28</v>
          </cell>
          <cell r="I219" t="str">
            <v>5414433013462</v>
          </cell>
          <cell r="J219">
            <v>6107</v>
          </cell>
        </row>
        <row r="220">
          <cell r="A220" t="str">
            <v>SX159</v>
          </cell>
          <cell r="B220" t="str">
            <v>SX159 плинтус</v>
          </cell>
          <cell r="C220">
            <v>200</v>
          </cell>
          <cell r="D220" t="str">
            <v>х</v>
          </cell>
          <cell r="E220">
            <v>6</v>
          </cell>
          <cell r="F220" t="str">
            <v>х</v>
          </cell>
          <cell r="G220">
            <v>1.2</v>
          </cell>
          <cell r="H220">
            <v>36</v>
          </cell>
          <cell r="I220" t="str">
            <v>5414433018719</v>
          </cell>
          <cell r="J220">
            <v>1057</v>
          </cell>
        </row>
        <row r="221">
          <cell r="A221" t="str">
            <v>SX162</v>
          </cell>
          <cell r="B221" t="str">
            <v>SX162 плинтус</v>
          </cell>
          <cell r="C221">
            <v>200</v>
          </cell>
          <cell r="D221" t="str">
            <v>х</v>
          </cell>
          <cell r="E221">
            <v>4</v>
          </cell>
          <cell r="F221" t="str">
            <v>х</v>
          </cell>
          <cell r="G221">
            <v>1</v>
          </cell>
          <cell r="H221">
            <v>36</v>
          </cell>
          <cell r="I221" t="str">
            <v>5414433018764</v>
          </cell>
          <cell r="J221">
            <v>665</v>
          </cell>
        </row>
        <row r="222">
          <cell r="A222" t="str">
            <v>SX162F</v>
          </cell>
          <cell r="B222" t="str">
            <v>SX162F плинтус гибкий</v>
          </cell>
          <cell r="C222">
            <v>200</v>
          </cell>
          <cell r="D222" t="str">
            <v>х</v>
          </cell>
          <cell r="E222">
            <v>4</v>
          </cell>
          <cell r="F222" t="str">
            <v>х</v>
          </cell>
          <cell r="G222">
            <v>1</v>
          </cell>
          <cell r="H222">
            <v>60</v>
          </cell>
          <cell r="I222" t="str">
            <v>5414433017170</v>
          </cell>
          <cell r="J222">
            <v>3833</v>
          </cell>
        </row>
        <row r="223">
          <cell r="A223" t="str">
            <v>SX163</v>
          </cell>
          <cell r="B223" t="str">
            <v>SX163 плинтус</v>
          </cell>
          <cell r="C223">
            <v>200</v>
          </cell>
          <cell r="D223" t="str">
            <v>х</v>
          </cell>
          <cell r="E223">
            <v>10.199999999999999</v>
          </cell>
          <cell r="F223" t="str">
            <v>х</v>
          </cell>
          <cell r="G223">
            <v>1.3</v>
          </cell>
          <cell r="H223">
            <v>26</v>
          </cell>
          <cell r="I223" t="str">
            <v>5414433018801</v>
          </cell>
          <cell r="J223">
            <v>1177</v>
          </cell>
        </row>
        <row r="224">
          <cell r="A224" t="str">
            <v>SX163F</v>
          </cell>
          <cell r="B224" t="str">
            <v>SX163F плинтус гибкий</v>
          </cell>
          <cell r="C224">
            <v>200</v>
          </cell>
          <cell r="D224" t="str">
            <v>х</v>
          </cell>
          <cell r="E224">
            <v>10.199999999999999</v>
          </cell>
          <cell r="F224" t="str">
            <v>х</v>
          </cell>
          <cell r="G224">
            <v>1.3</v>
          </cell>
          <cell r="H224">
            <v>18</v>
          </cell>
          <cell r="I224" t="str">
            <v>5414433016203</v>
          </cell>
          <cell r="J224">
            <v>5814</v>
          </cell>
        </row>
        <row r="225">
          <cell r="A225" t="str">
            <v>SX168</v>
          </cell>
          <cell r="B225" t="str">
            <v>SX168 плинтус</v>
          </cell>
          <cell r="C225">
            <v>200</v>
          </cell>
          <cell r="D225" t="str">
            <v>х</v>
          </cell>
          <cell r="E225">
            <v>15.1</v>
          </cell>
          <cell r="F225" t="str">
            <v>х</v>
          </cell>
          <cell r="G225">
            <v>1.4</v>
          </cell>
          <cell r="H225">
            <v>17</v>
          </cell>
          <cell r="I225" t="str">
            <v>5414433018825</v>
          </cell>
          <cell r="J225">
            <v>2670</v>
          </cell>
        </row>
        <row r="226">
          <cell r="A226" t="str">
            <v>DX174-2300</v>
          </cell>
          <cell r="B226" t="str">
            <v>DX174-2300 многофункциональный профиль</v>
          </cell>
          <cell r="C226">
            <v>230</v>
          </cell>
          <cell r="D226" t="str">
            <v>x</v>
          </cell>
          <cell r="E226">
            <v>6</v>
          </cell>
          <cell r="F226" t="str">
            <v>x</v>
          </cell>
          <cell r="G226">
            <v>2.2000000000000002</v>
          </cell>
          <cell r="H226">
            <v>24</v>
          </cell>
          <cell r="I226" t="str">
            <v>5414433017088</v>
          </cell>
          <cell r="J226">
            <v>1466</v>
          </cell>
        </row>
        <row r="227">
          <cell r="A227" t="str">
            <v>DX174F</v>
          </cell>
          <cell r="B227" t="str">
            <v>DX174F многофункциональный профиль гибкий</v>
          </cell>
          <cell r="C227">
            <v>200</v>
          </cell>
          <cell r="D227" t="str">
            <v>x</v>
          </cell>
          <cell r="E227">
            <v>6</v>
          </cell>
          <cell r="F227" t="str">
            <v>x</v>
          </cell>
          <cell r="G227">
            <v>2.2000000000000002</v>
          </cell>
          <cell r="H227">
            <v>24</v>
          </cell>
          <cell r="I227" t="str">
            <v>5414433017439</v>
          </cell>
          <cell r="J227">
            <v>7872</v>
          </cell>
        </row>
        <row r="228">
          <cell r="A228" t="str">
            <v>SX182</v>
          </cell>
          <cell r="B228" t="str">
            <v>SX182 плинтус</v>
          </cell>
          <cell r="C228">
            <v>200</v>
          </cell>
          <cell r="D228" t="str">
            <v>х</v>
          </cell>
          <cell r="E228">
            <v>5</v>
          </cell>
          <cell r="F228" t="str">
            <v>х</v>
          </cell>
          <cell r="G228">
            <v>1.3</v>
          </cell>
          <cell r="H228">
            <v>21</v>
          </cell>
          <cell r="I228" t="str">
            <v>5414433018788</v>
          </cell>
          <cell r="J228">
            <v>853</v>
          </cell>
        </row>
        <row r="229">
          <cell r="A229" t="str">
            <v>SX182F</v>
          </cell>
          <cell r="B229" t="str">
            <v>SX182F плинтус гибкий</v>
          </cell>
          <cell r="C229">
            <v>200</v>
          </cell>
          <cell r="D229" t="str">
            <v>х</v>
          </cell>
          <cell r="E229">
            <v>5</v>
          </cell>
          <cell r="F229" t="str">
            <v>х</v>
          </cell>
          <cell r="G229">
            <v>1.3</v>
          </cell>
          <cell r="H229">
            <v>36</v>
          </cell>
          <cell r="I229" t="str">
            <v>5414433017453</v>
          </cell>
          <cell r="J229">
            <v>3771</v>
          </cell>
        </row>
        <row r="230">
          <cell r="A230" t="str">
            <v>SX183</v>
          </cell>
          <cell r="B230" t="str">
            <v>SX183 плинтус</v>
          </cell>
          <cell r="C230">
            <v>200</v>
          </cell>
          <cell r="D230" t="str">
            <v>х</v>
          </cell>
          <cell r="E230">
            <v>7.5</v>
          </cell>
          <cell r="F230" t="str">
            <v>х</v>
          </cell>
          <cell r="G230">
            <v>1.3</v>
          </cell>
          <cell r="H230">
            <v>34</v>
          </cell>
          <cell r="I230" t="str">
            <v>5414433018740</v>
          </cell>
          <cell r="J230">
            <v>913</v>
          </cell>
        </row>
        <row r="231">
          <cell r="A231" t="str">
            <v>SX183F</v>
          </cell>
          <cell r="B231" t="str">
            <v>SX183F плинтус гибкий</v>
          </cell>
          <cell r="C231">
            <v>200</v>
          </cell>
          <cell r="D231" t="str">
            <v>х</v>
          </cell>
          <cell r="E231">
            <v>7.5</v>
          </cell>
          <cell r="F231" t="str">
            <v>х</v>
          </cell>
          <cell r="G231">
            <v>1.3</v>
          </cell>
          <cell r="H231">
            <v>24</v>
          </cell>
          <cell r="I231" t="str">
            <v>5414433017477</v>
          </cell>
          <cell r="J231">
            <v>5480</v>
          </cell>
        </row>
        <row r="232">
          <cell r="A232" t="str">
            <v>SX184</v>
          </cell>
          <cell r="B232" t="str">
            <v>SX184 плинтус</v>
          </cell>
          <cell r="C232">
            <v>200</v>
          </cell>
          <cell r="D232" t="str">
            <v>х</v>
          </cell>
          <cell r="E232">
            <v>11</v>
          </cell>
          <cell r="F232" t="str">
            <v>х</v>
          </cell>
          <cell r="G232">
            <v>1.3</v>
          </cell>
          <cell r="H232">
            <v>20</v>
          </cell>
          <cell r="I232" t="str">
            <v>5414433018726</v>
          </cell>
          <cell r="J232">
            <v>1177</v>
          </cell>
        </row>
        <row r="233">
          <cell r="A233" t="str">
            <v>SX184F</v>
          </cell>
          <cell r="B233" t="str">
            <v>SX184F плинтус гибкий</v>
          </cell>
          <cell r="C233">
            <v>200</v>
          </cell>
          <cell r="D233" t="str">
            <v>х</v>
          </cell>
          <cell r="E233">
            <v>11</v>
          </cell>
          <cell r="F233" t="str">
            <v>х</v>
          </cell>
          <cell r="G233">
            <v>1.3</v>
          </cell>
          <cell r="H233">
            <v>15</v>
          </cell>
          <cell r="I233" t="str">
            <v>5414433017491</v>
          </cell>
          <cell r="J233">
            <v>5986</v>
          </cell>
        </row>
        <row r="234">
          <cell r="A234" t="str">
            <v>SX104</v>
          </cell>
          <cell r="B234" t="str">
            <v>SX104 плинтус</v>
          </cell>
          <cell r="C234">
            <v>200</v>
          </cell>
          <cell r="D234" t="str">
            <v>x</v>
          </cell>
          <cell r="E234">
            <v>14.8</v>
          </cell>
          <cell r="F234" t="str">
            <v>x</v>
          </cell>
          <cell r="G234">
            <v>1.7</v>
          </cell>
          <cell r="H234">
            <v>17</v>
          </cell>
          <cell r="I234" t="str">
            <v>5414433037529</v>
          </cell>
          <cell r="J234">
            <v>1575</v>
          </cell>
        </row>
        <row r="235">
          <cell r="A235" t="str">
            <v>SX104F</v>
          </cell>
          <cell r="B235" t="str">
            <v>SX104F плинтус  гибкий</v>
          </cell>
          <cell r="C235">
            <v>200</v>
          </cell>
          <cell r="D235" t="str">
            <v>x</v>
          </cell>
          <cell r="E235">
            <v>14.8</v>
          </cell>
          <cell r="F235" t="str">
            <v>x</v>
          </cell>
          <cell r="G235">
            <v>1.7</v>
          </cell>
          <cell r="H235">
            <v>10</v>
          </cell>
          <cell r="I235" t="str">
            <v>5414433016142</v>
          </cell>
          <cell r="J235">
            <v>7062</v>
          </cell>
        </row>
        <row r="236">
          <cell r="A236" t="str">
            <v>SX105</v>
          </cell>
          <cell r="B236" t="str">
            <v>SX105 плинтус</v>
          </cell>
          <cell r="C236">
            <v>200</v>
          </cell>
          <cell r="D236" t="str">
            <v>x</v>
          </cell>
          <cell r="E236">
            <v>10.8</v>
          </cell>
          <cell r="F236" t="str">
            <v>x</v>
          </cell>
          <cell r="G236">
            <v>1.3</v>
          </cell>
          <cell r="H236">
            <v>26</v>
          </cell>
          <cell r="I236" t="str">
            <v>5414433037543</v>
          </cell>
          <cell r="J236">
            <v>1045</v>
          </cell>
        </row>
        <row r="237">
          <cell r="A237" t="str">
            <v>SX105F</v>
          </cell>
          <cell r="B237" t="str">
            <v>SX105F плинтус гибкий</v>
          </cell>
          <cell r="C237">
            <v>200</v>
          </cell>
          <cell r="D237" t="str">
            <v>x</v>
          </cell>
          <cell r="E237">
            <v>10.8</v>
          </cell>
          <cell r="F237" t="str">
            <v>x</v>
          </cell>
          <cell r="G237">
            <v>1.3</v>
          </cell>
          <cell r="H237">
            <v>16</v>
          </cell>
          <cell r="I237" t="str">
            <v>5414433005634</v>
          </cell>
          <cell r="J237">
            <v>5814</v>
          </cell>
        </row>
        <row r="238">
          <cell r="A238" t="str">
            <v>SX118</v>
          </cell>
          <cell r="B238" t="str">
            <v>SX118 плинтус</v>
          </cell>
          <cell r="C238">
            <v>200</v>
          </cell>
          <cell r="D238" t="str">
            <v>x</v>
          </cell>
          <cell r="E238">
            <v>13.8</v>
          </cell>
          <cell r="F238" t="str">
            <v>x</v>
          </cell>
          <cell r="G238">
            <v>1.8</v>
          </cell>
          <cell r="H238">
            <v>14</v>
          </cell>
          <cell r="I238" t="str">
            <v>5414433037567</v>
          </cell>
          <cell r="J238">
            <v>1664</v>
          </cell>
        </row>
        <row r="239">
          <cell r="A239" t="str">
            <v>SX118F</v>
          </cell>
          <cell r="B239" t="str">
            <v>SX118F плинтус гибкий</v>
          </cell>
          <cell r="C239">
            <v>200</v>
          </cell>
          <cell r="D239" t="str">
            <v>x</v>
          </cell>
          <cell r="E239">
            <v>13.8</v>
          </cell>
          <cell r="F239" t="str">
            <v>x</v>
          </cell>
          <cell r="G239">
            <v>1.8</v>
          </cell>
          <cell r="H239">
            <v>10</v>
          </cell>
          <cell r="I239" t="str">
            <v>5414433055233</v>
          </cell>
          <cell r="J239">
            <v>7062</v>
          </cell>
        </row>
        <row r="240">
          <cell r="A240" t="str">
            <v>SX122</v>
          </cell>
          <cell r="B240" t="str">
            <v>SX122 плинтус</v>
          </cell>
          <cell r="C240">
            <v>200</v>
          </cell>
          <cell r="D240" t="str">
            <v>x</v>
          </cell>
          <cell r="E240">
            <v>7.9</v>
          </cell>
          <cell r="F240" t="str">
            <v>x</v>
          </cell>
          <cell r="G240">
            <v>2.2000000000000002</v>
          </cell>
          <cell r="H240">
            <v>20</v>
          </cell>
          <cell r="I240" t="str">
            <v>5414433042257</v>
          </cell>
          <cell r="J240">
            <v>1376</v>
          </cell>
        </row>
        <row r="241">
          <cell r="A241" t="str">
            <v>SX125</v>
          </cell>
          <cell r="B241" t="str">
            <v>SX125 плинтус</v>
          </cell>
          <cell r="C241">
            <v>200</v>
          </cell>
          <cell r="D241" t="str">
            <v>x</v>
          </cell>
          <cell r="E241">
            <v>6.9</v>
          </cell>
          <cell r="F241" t="str">
            <v>x</v>
          </cell>
          <cell r="G241">
            <v>1.4</v>
          </cell>
          <cell r="H241">
            <v>36</v>
          </cell>
          <cell r="I241" t="str">
            <v>5414433045883</v>
          </cell>
          <cell r="J241">
            <v>998</v>
          </cell>
        </row>
        <row r="242">
          <cell r="A242" t="str">
            <v>SX137</v>
          </cell>
          <cell r="B242" t="str">
            <v>SX137 плинтус</v>
          </cell>
          <cell r="C242">
            <v>200</v>
          </cell>
          <cell r="D242" t="str">
            <v>x</v>
          </cell>
          <cell r="E242">
            <v>9.9</v>
          </cell>
          <cell r="F242" t="str">
            <v>x</v>
          </cell>
          <cell r="G242">
            <v>1.5</v>
          </cell>
          <cell r="H242">
            <v>22</v>
          </cell>
          <cell r="I242" t="str">
            <v>5414433049348</v>
          </cell>
          <cell r="J242">
            <v>1167</v>
          </cell>
        </row>
        <row r="243">
          <cell r="A243" t="str">
            <v>SX137F</v>
          </cell>
          <cell r="B243" t="str">
            <v>SX137F плинтус гибкий</v>
          </cell>
          <cell r="C243">
            <v>200</v>
          </cell>
          <cell r="D243" t="str">
            <v>x</v>
          </cell>
          <cell r="E243">
            <v>9.9</v>
          </cell>
          <cell r="F243" t="str">
            <v>x</v>
          </cell>
          <cell r="G243">
            <v>1.5</v>
          </cell>
          <cell r="H243">
            <v>14</v>
          </cell>
          <cell r="I243" t="str">
            <v>5414433016227</v>
          </cell>
          <cell r="J243">
            <v>5224</v>
          </cell>
        </row>
        <row r="244">
          <cell r="A244" t="str">
            <v>SX138</v>
          </cell>
          <cell r="B244" t="str">
            <v>SX138 плинтус</v>
          </cell>
          <cell r="C244">
            <v>200</v>
          </cell>
          <cell r="D244" t="str">
            <v>x</v>
          </cell>
          <cell r="E244">
            <v>13.8</v>
          </cell>
          <cell r="F244" t="str">
            <v>x</v>
          </cell>
          <cell r="G244">
            <v>1.5</v>
          </cell>
          <cell r="H244">
            <v>18</v>
          </cell>
          <cell r="I244" t="str">
            <v>5414433049331</v>
          </cell>
          <cell r="J244">
            <v>1971</v>
          </cell>
        </row>
        <row r="245">
          <cell r="A245" t="str">
            <v>SX138F</v>
          </cell>
          <cell r="B245" t="str">
            <v>SX138F плинтус гибкий</v>
          </cell>
          <cell r="C245">
            <v>200</v>
          </cell>
          <cell r="D245" t="str">
            <v>x</v>
          </cell>
          <cell r="E245">
            <v>13.8</v>
          </cell>
          <cell r="F245" t="str">
            <v>x</v>
          </cell>
          <cell r="G245">
            <v>1.5</v>
          </cell>
          <cell r="H245">
            <v>11</v>
          </cell>
          <cell r="I245" t="str">
            <v>5414433016241</v>
          </cell>
          <cell r="J245">
            <v>7062</v>
          </cell>
        </row>
        <row r="246">
          <cell r="A246" t="str">
            <v>SX155</v>
          </cell>
          <cell r="B246" t="str">
            <v>SX155 плинтус</v>
          </cell>
          <cell r="C246">
            <v>200</v>
          </cell>
          <cell r="D246" t="str">
            <v>x</v>
          </cell>
          <cell r="E246">
            <v>10.8</v>
          </cell>
          <cell r="F246" t="str">
            <v>x</v>
          </cell>
          <cell r="G246">
            <v>2.5</v>
          </cell>
          <cell r="H246">
            <v>14</v>
          </cell>
          <cell r="I246" t="str">
            <v>5414433006570</v>
          </cell>
          <cell r="J246">
            <v>1310</v>
          </cell>
        </row>
        <row r="247">
          <cell r="A247" t="str">
            <v>SX155F</v>
          </cell>
          <cell r="B247" t="str">
            <v>SX155F плинтус гибкий</v>
          </cell>
          <cell r="C247">
            <v>200</v>
          </cell>
          <cell r="D247" t="str">
            <v>x</v>
          </cell>
          <cell r="E247">
            <v>10.8</v>
          </cell>
          <cell r="F247" t="str">
            <v>x</v>
          </cell>
          <cell r="G247">
            <v>2.5</v>
          </cell>
          <cell r="H247">
            <v>10</v>
          </cell>
          <cell r="I247" t="str">
            <v>5414433006594</v>
          </cell>
          <cell r="J247">
            <v>7062</v>
          </cell>
        </row>
        <row r="248">
          <cell r="A248" t="str">
            <v>SX156</v>
          </cell>
          <cell r="B248" t="str">
            <v>SX156 плинтус</v>
          </cell>
          <cell r="C248">
            <v>200</v>
          </cell>
          <cell r="D248" t="str">
            <v>x</v>
          </cell>
          <cell r="E248">
            <v>20</v>
          </cell>
          <cell r="F248" t="str">
            <v>x</v>
          </cell>
          <cell r="G248">
            <v>1.6</v>
          </cell>
          <cell r="H248">
            <v>11</v>
          </cell>
          <cell r="I248" t="str">
            <v>5414433007621</v>
          </cell>
          <cell r="J248">
            <v>3389</v>
          </cell>
        </row>
        <row r="249">
          <cell r="A249" t="str">
            <v>SX165</v>
          </cell>
          <cell r="B249" t="str">
            <v>SX165 плинтус</v>
          </cell>
          <cell r="C249">
            <v>200</v>
          </cell>
          <cell r="D249" t="str">
            <v>x</v>
          </cell>
          <cell r="E249">
            <v>6.9</v>
          </cell>
          <cell r="F249" t="str">
            <v>x</v>
          </cell>
          <cell r="G249">
            <v>1.1000000000000001</v>
          </cell>
          <cell r="H249">
            <v>16</v>
          </cell>
          <cell r="I249" t="str">
            <v>5414433013660</v>
          </cell>
          <cell r="J249">
            <v>1069</v>
          </cell>
        </row>
        <row r="250">
          <cell r="A250" t="str">
            <v>SX165F</v>
          </cell>
          <cell r="B250" t="str">
            <v>SX165F плинтус гибкий</v>
          </cell>
          <cell r="C250">
            <v>200</v>
          </cell>
          <cell r="D250" t="str">
            <v>x</v>
          </cell>
          <cell r="E250">
            <v>6.9</v>
          </cell>
          <cell r="F250" t="str">
            <v>x</v>
          </cell>
          <cell r="G250">
            <v>1.1000000000000001</v>
          </cell>
          <cell r="H250">
            <v>32</v>
          </cell>
          <cell r="I250" t="str">
            <v>5414433013523</v>
          </cell>
          <cell r="J250">
            <v>4316</v>
          </cell>
        </row>
        <row r="251">
          <cell r="A251" t="str">
            <v>SX171</v>
          </cell>
          <cell r="B251" t="str">
            <v>SX171 плинтус</v>
          </cell>
          <cell r="C251">
            <v>200</v>
          </cell>
          <cell r="D251" t="str">
            <v>x</v>
          </cell>
          <cell r="E251">
            <v>10</v>
          </cell>
          <cell r="F251" t="str">
            <v>x</v>
          </cell>
          <cell r="G251">
            <v>2.2000000000000002</v>
          </cell>
          <cell r="H251">
            <v>20</v>
          </cell>
          <cell r="I251" t="str">
            <v>5414433015251</v>
          </cell>
          <cell r="J251">
            <v>1796</v>
          </cell>
        </row>
        <row r="252">
          <cell r="A252" t="str">
            <v>SX179</v>
          </cell>
          <cell r="B252" t="str">
            <v>SX179 профиль для скрытого освещения</v>
          </cell>
          <cell r="C252">
            <v>200</v>
          </cell>
          <cell r="D252" t="str">
            <v>x</v>
          </cell>
          <cell r="E252">
            <v>9.6999999999999993</v>
          </cell>
          <cell r="F252" t="str">
            <v>x</v>
          </cell>
          <cell r="G252">
            <v>2.9</v>
          </cell>
          <cell r="H252">
            <v>20</v>
          </cell>
          <cell r="I252" t="str">
            <v>5414433015985</v>
          </cell>
          <cell r="J252">
            <v>2322</v>
          </cell>
        </row>
        <row r="253">
          <cell r="A253" t="str">
            <v>SX180</v>
          </cell>
          <cell r="B253" t="str">
            <v>SX180 плинтус</v>
          </cell>
          <cell r="C253">
            <v>200</v>
          </cell>
          <cell r="D253" t="str">
            <v>x</v>
          </cell>
          <cell r="E253">
            <v>12</v>
          </cell>
          <cell r="F253" t="str">
            <v>x</v>
          </cell>
          <cell r="G253">
            <v>1.6</v>
          </cell>
          <cell r="H253">
            <v>16</v>
          </cell>
          <cell r="I253" t="str">
            <v>5414433016005</v>
          </cell>
          <cell r="J253">
            <v>1706</v>
          </cell>
        </row>
        <row r="254">
          <cell r="A254" t="str">
            <v>SX180F</v>
          </cell>
          <cell r="B254" t="str">
            <v>SX180F плинтус гибкий</v>
          </cell>
          <cell r="C254">
            <v>200</v>
          </cell>
          <cell r="D254" t="str">
            <v>x</v>
          </cell>
          <cell r="E254">
            <v>12</v>
          </cell>
          <cell r="F254" t="str">
            <v>x</v>
          </cell>
          <cell r="G254">
            <v>1.6</v>
          </cell>
          <cell r="H254">
            <v>11</v>
          </cell>
          <cell r="I254" t="str">
            <v>5414433016302</v>
          </cell>
          <cell r="J254">
            <v>7244</v>
          </cell>
        </row>
        <row r="255">
          <cell r="A255" t="str">
            <v>SX181</v>
          </cell>
          <cell r="B255" t="str">
            <v>SX181 плинтус</v>
          </cell>
          <cell r="C255">
            <v>200</v>
          </cell>
          <cell r="D255" t="str">
            <v>x</v>
          </cell>
          <cell r="E255">
            <v>20</v>
          </cell>
          <cell r="F255" t="str">
            <v>x</v>
          </cell>
          <cell r="G255">
            <v>2.2000000000000002</v>
          </cell>
          <cell r="H255">
            <v>8</v>
          </cell>
          <cell r="I255" t="str">
            <v>5414433016029</v>
          </cell>
          <cell r="J255">
            <v>4409</v>
          </cell>
        </row>
        <row r="256">
          <cell r="A256" t="str">
            <v>SX172</v>
          </cell>
          <cell r="B256" t="str">
            <v>SX172 плинтус</v>
          </cell>
          <cell r="C256">
            <v>200</v>
          </cell>
          <cell r="D256" t="str">
            <v>x</v>
          </cell>
          <cell r="E256">
            <v>8.5</v>
          </cell>
          <cell r="F256" t="str">
            <v>x</v>
          </cell>
          <cell r="G256">
            <v>1.4</v>
          </cell>
          <cell r="H256">
            <v>27</v>
          </cell>
          <cell r="I256" t="str">
            <v>5414433017149</v>
          </cell>
          <cell r="J256">
            <v>1124</v>
          </cell>
        </row>
        <row r="257">
          <cell r="A257" t="str">
            <v>SX172F</v>
          </cell>
          <cell r="B257" t="str">
            <v>SX172F плинтус гибкий</v>
          </cell>
          <cell r="C257">
            <v>200</v>
          </cell>
          <cell r="D257" t="str">
            <v>x</v>
          </cell>
          <cell r="E257">
            <v>8.5</v>
          </cell>
          <cell r="F257" t="str">
            <v>x</v>
          </cell>
          <cell r="G257">
            <v>1.4</v>
          </cell>
          <cell r="H257">
            <v>20</v>
          </cell>
          <cell r="I257" t="str">
            <v>5414433017248</v>
          </cell>
          <cell r="J257">
            <v>5512</v>
          </cell>
        </row>
        <row r="258">
          <cell r="A258" t="str">
            <v>SX173</v>
          </cell>
          <cell r="B258" t="str">
            <v>SX173 плинтус</v>
          </cell>
          <cell r="C258">
            <v>200</v>
          </cell>
          <cell r="D258" t="str">
            <v>x</v>
          </cell>
          <cell r="E258">
            <v>10</v>
          </cell>
          <cell r="F258" t="str">
            <v>x</v>
          </cell>
          <cell r="G258">
            <v>1.6</v>
          </cell>
          <cell r="H258">
            <v>20</v>
          </cell>
          <cell r="I258" t="str">
            <v>5414433017064</v>
          </cell>
          <cell r="J258">
            <v>1177</v>
          </cell>
        </row>
        <row r="259">
          <cell r="A259" t="str">
            <v>SX173F</v>
          </cell>
          <cell r="B259" t="str">
            <v>SX173F плинтус гибкий</v>
          </cell>
          <cell r="C259">
            <v>200</v>
          </cell>
          <cell r="D259" t="str">
            <v>x</v>
          </cell>
          <cell r="E259">
            <v>10</v>
          </cell>
          <cell r="F259" t="str">
            <v>x</v>
          </cell>
          <cell r="G259">
            <v>1.6</v>
          </cell>
          <cell r="H259">
            <v>16</v>
          </cell>
          <cell r="I259" t="str">
            <v>5414433017262</v>
          </cell>
          <cell r="J259">
            <v>5687</v>
          </cell>
        </row>
        <row r="260">
          <cell r="A260" t="str">
            <v>SX185</v>
          </cell>
          <cell r="B260" t="str">
            <v>SX185 плинтус</v>
          </cell>
          <cell r="C260">
            <v>200</v>
          </cell>
          <cell r="D260" t="str">
            <v>x</v>
          </cell>
          <cell r="E260">
            <v>12</v>
          </cell>
          <cell r="F260" t="str">
            <v>x</v>
          </cell>
          <cell r="G260">
            <v>2.2000000000000002</v>
          </cell>
          <cell r="H260">
            <v>22</v>
          </cell>
          <cell r="I260" t="str">
            <v>5414433017385</v>
          </cell>
          <cell r="J260">
            <v>2450</v>
          </cell>
        </row>
        <row r="261">
          <cell r="A261" t="str">
            <v>SX186</v>
          </cell>
          <cell r="B261" t="str">
            <v>SX186 плинтус</v>
          </cell>
          <cell r="C261">
            <v>200</v>
          </cell>
          <cell r="D261" t="str">
            <v>x</v>
          </cell>
          <cell r="E261">
            <v>13.8</v>
          </cell>
          <cell r="F261" t="str">
            <v>x</v>
          </cell>
          <cell r="G261">
            <v>2.2000000000000002</v>
          </cell>
          <cell r="H261">
            <v>16</v>
          </cell>
          <cell r="I261" t="str">
            <v>5414433017408</v>
          </cell>
          <cell r="J261">
            <v>2320</v>
          </cell>
        </row>
        <row r="262">
          <cell r="A262" t="str">
            <v>SX187</v>
          </cell>
          <cell r="B262" t="str">
            <v>SX187 плинтус</v>
          </cell>
          <cell r="C262">
            <v>200</v>
          </cell>
          <cell r="D262" t="str">
            <v>х</v>
          </cell>
          <cell r="E262">
            <v>7.5</v>
          </cell>
          <cell r="F262" t="str">
            <v>х</v>
          </cell>
          <cell r="G262">
            <v>1.2</v>
          </cell>
          <cell r="H262">
            <v>34</v>
          </cell>
          <cell r="I262" t="str">
            <v>5414433018337</v>
          </cell>
          <cell r="J262">
            <v>1161</v>
          </cell>
        </row>
        <row r="263">
          <cell r="A263" t="str">
            <v>SX187F</v>
          </cell>
          <cell r="B263" t="str">
            <v>SX187F плинтус гибкий</v>
          </cell>
          <cell r="C263">
            <v>200</v>
          </cell>
          <cell r="D263" t="str">
            <v>х</v>
          </cell>
          <cell r="E263">
            <v>7.5</v>
          </cell>
          <cell r="F263" t="str">
            <v>х</v>
          </cell>
          <cell r="G263">
            <v>1.2</v>
          </cell>
          <cell r="H263">
            <v>26</v>
          </cell>
          <cell r="I263" t="str">
            <v>5414433018375</v>
          </cell>
          <cell r="J263">
            <v>5540</v>
          </cell>
        </row>
        <row r="264">
          <cell r="A264" t="str">
            <v>SX191</v>
          </cell>
          <cell r="B264" t="str">
            <v>SX191 плинтус</v>
          </cell>
          <cell r="C264">
            <v>200</v>
          </cell>
          <cell r="D264" t="str">
            <v>x</v>
          </cell>
          <cell r="E264">
            <v>2.1</v>
          </cell>
          <cell r="F264" t="str">
            <v>x</v>
          </cell>
          <cell r="G264">
            <v>21</v>
          </cell>
          <cell r="H264">
            <v>9</v>
          </cell>
          <cell r="I264" t="str">
            <v>5414433019778</v>
          </cell>
          <cell r="J264">
            <v>4450</v>
          </cell>
        </row>
        <row r="265">
          <cell r="A265" t="str">
            <v>SX193</v>
          </cell>
          <cell r="B265" t="str">
            <v>SX193 плинтус</v>
          </cell>
          <cell r="C265">
            <v>200</v>
          </cell>
          <cell r="D265" t="str">
            <v>x</v>
          </cell>
          <cell r="E265">
            <v>2.2000000000000002</v>
          </cell>
          <cell r="F265" t="str">
            <v>x</v>
          </cell>
          <cell r="G265">
            <v>25</v>
          </cell>
          <cell r="H265">
            <v>6</v>
          </cell>
          <cell r="I265" t="str">
            <v>5414433023546</v>
          </cell>
          <cell r="J265">
            <v>5127</v>
          </cell>
        </row>
        <row r="266">
          <cell r="A266" t="str">
            <v>SX194</v>
          </cell>
          <cell r="B266" t="str">
            <v>SX194 плинтус</v>
          </cell>
          <cell r="C266">
            <v>200</v>
          </cell>
          <cell r="D266" t="str">
            <v>x</v>
          </cell>
          <cell r="E266">
            <v>1</v>
          </cell>
          <cell r="F266" t="str">
            <v>x</v>
          </cell>
          <cell r="G266">
            <v>2</v>
          </cell>
          <cell r="H266">
            <v>60</v>
          </cell>
          <cell r="I266" t="str">
            <v>5414433023522</v>
          </cell>
          <cell r="J266">
            <v>366</v>
          </cell>
        </row>
        <row r="267">
          <cell r="A267" t="str">
            <v>SX194F</v>
          </cell>
          <cell r="B267" t="str">
            <v>SX194F плинтус гибкий</v>
          </cell>
          <cell r="C267">
            <v>200</v>
          </cell>
          <cell r="D267" t="str">
            <v>x</v>
          </cell>
          <cell r="E267">
            <v>1</v>
          </cell>
          <cell r="F267" t="str">
            <v>x</v>
          </cell>
          <cell r="G267">
            <v>2</v>
          </cell>
          <cell r="H267">
            <v>56</v>
          </cell>
          <cell r="I267" t="str">
            <v>5414433023560</v>
          </cell>
          <cell r="J267">
            <v>1978</v>
          </cell>
        </row>
        <row r="268">
          <cell r="A268" t="str">
            <v>SX195</v>
          </cell>
          <cell r="B268" t="str">
            <v>SX195 плинтус</v>
          </cell>
          <cell r="C268">
            <v>200</v>
          </cell>
          <cell r="D268" t="str">
            <v>x</v>
          </cell>
          <cell r="E268">
            <v>1.9</v>
          </cell>
          <cell r="F268" t="str">
            <v>x</v>
          </cell>
          <cell r="G268">
            <v>8</v>
          </cell>
          <cell r="H268">
            <v>22</v>
          </cell>
          <cell r="I268" t="str">
            <v>5414433023607</v>
          </cell>
          <cell r="J268">
            <v>1882</v>
          </cell>
        </row>
        <row r="269">
          <cell r="A269" t="str">
            <v>SX195F</v>
          </cell>
          <cell r="B269" t="str">
            <v>SX195F плинтус гибкий</v>
          </cell>
          <cell r="C269">
            <v>200</v>
          </cell>
          <cell r="D269" t="str">
            <v>x</v>
          </cell>
          <cell r="E269">
            <v>1.9</v>
          </cell>
          <cell r="F269" t="str">
            <v>x</v>
          </cell>
          <cell r="G269">
            <v>8</v>
          </cell>
          <cell r="H269">
            <v>16</v>
          </cell>
          <cell r="I269" t="str">
            <v>5414433023584</v>
          </cell>
          <cell r="J269">
            <v>6067</v>
          </cell>
        </row>
        <row r="270">
          <cell r="A270" t="str">
            <v>SX206</v>
          </cell>
          <cell r="B270" t="str">
            <v>SX206 плинтус</v>
          </cell>
          <cell r="C270">
            <v>200</v>
          </cell>
          <cell r="D270" t="str">
            <v>x</v>
          </cell>
          <cell r="E270">
            <v>18</v>
          </cell>
          <cell r="F270" t="str">
            <v>x</v>
          </cell>
          <cell r="G270">
            <v>1.8</v>
          </cell>
          <cell r="H270">
            <v>9</v>
          </cell>
          <cell r="I270" t="str">
            <v>5414433025939</v>
          </cell>
          <cell r="J270">
            <v>2761</v>
          </cell>
        </row>
        <row r="271">
          <cell r="A271" t="str">
            <v>SX207</v>
          </cell>
          <cell r="B271" t="str">
            <v>SX207 плинтус</v>
          </cell>
          <cell r="C271">
            <v>200</v>
          </cell>
          <cell r="D271" t="str">
            <v>x</v>
          </cell>
          <cell r="E271">
            <v>25</v>
          </cell>
          <cell r="F271" t="str">
            <v>x</v>
          </cell>
          <cell r="G271">
            <v>1.3</v>
          </cell>
          <cell r="H271">
            <v>10</v>
          </cell>
          <cell r="I271" t="str">
            <v>5414433026011</v>
          </cell>
          <cell r="J271">
            <v>3425</v>
          </cell>
        </row>
        <row r="272">
          <cell r="A272" t="str">
            <v>SX207F</v>
          </cell>
          <cell r="B272" t="str">
            <v>SX207 плинтус гибкий</v>
          </cell>
          <cell r="C272">
            <v>200</v>
          </cell>
          <cell r="D272" t="str">
            <v>x</v>
          </cell>
          <cell r="E272">
            <v>25</v>
          </cell>
          <cell r="F272" t="str">
            <v>x</v>
          </cell>
          <cell r="G272">
            <v>1.3</v>
          </cell>
          <cell r="H272">
            <v>9</v>
          </cell>
          <cell r="I272" t="str">
            <v>5414433029128</v>
          </cell>
          <cell r="J272">
            <v>9062</v>
          </cell>
        </row>
        <row r="273">
          <cell r="A273" t="str">
            <v>SX212</v>
          </cell>
          <cell r="B273" t="str">
            <v>SX212 плинтус</v>
          </cell>
          <cell r="C273">
            <v>200</v>
          </cell>
          <cell r="D273" t="str">
            <v>x</v>
          </cell>
          <cell r="E273">
            <v>17</v>
          </cell>
          <cell r="F273" t="str">
            <v>x</v>
          </cell>
          <cell r="G273">
            <v>1.3</v>
          </cell>
          <cell r="H273">
            <v>16</v>
          </cell>
          <cell r="I273" t="str">
            <v>5414433028367</v>
          </cell>
          <cell r="J273">
            <v>2943</v>
          </cell>
        </row>
        <row r="274">
          <cell r="A274" t="str">
            <v>ПРОФИЛИ ДЛЯ СКРЫТОГО ОСВЕЩЕНИЯ</v>
          </cell>
        </row>
        <row r="275">
          <cell r="A275" t="str">
            <v>C351</v>
          </cell>
          <cell r="B275" t="str">
            <v>C351 профиль для скрытого освещения</v>
          </cell>
          <cell r="C275">
            <v>200</v>
          </cell>
          <cell r="D275" t="str">
            <v>x</v>
          </cell>
          <cell r="E275">
            <v>7.4</v>
          </cell>
          <cell r="F275" t="str">
            <v>x</v>
          </cell>
          <cell r="G275">
            <v>17.3</v>
          </cell>
          <cell r="H275">
            <v>8</v>
          </cell>
          <cell r="I275" t="str">
            <v>5414433050016</v>
          </cell>
          <cell r="J275">
            <v>6145</v>
          </cell>
        </row>
        <row r="276">
          <cell r="A276" t="str">
            <v>C352</v>
          </cell>
          <cell r="B276" t="str">
            <v>C352 профиль для скрытого освещения</v>
          </cell>
          <cell r="C276">
            <v>200</v>
          </cell>
          <cell r="D276" t="str">
            <v>x</v>
          </cell>
          <cell r="E276">
            <v>7.6</v>
          </cell>
          <cell r="F276" t="str">
            <v>x</v>
          </cell>
          <cell r="G276">
            <v>17.100000000000001</v>
          </cell>
          <cell r="H276">
            <v>8</v>
          </cell>
          <cell r="I276" t="str">
            <v>5414433050023</v>
          </cell>
          <cell r="J276">
            <v>6145</v>
          </cell>
        </row>
        <row r="277">
          <cell r="A277" t="str">
            <v>C357</v>
          </cell>
          <cell r="B277" t="str">
            <v>C357 профиль для скрытого освещения</v>
          </cell>
          <cell r="C277">
            <v>200</v>
          </cell>
          <cell r="D277" t="str">
            <v>x</v>
          </cell>
          <cell r="E277">
            <v>7.1</v>
          </cell>
          <cell r="F277" t="str">
            <v>x</v>
          </cell>
          <cell r="G277">
            <v>11</v>
          </cell>
          <cell r="H277">
            <v>8</v>
          </cell>
          <cell r="I277" t="str">
            <v>5414433005672</v>
          </cell>
          <cell r="J277">
            <v>6354</v>
          </cell>
        </row>
        <row r="278">
          <cell r="A278" t="str">
            <v>C358</v>
          </cell>
          <cell r="B278" t="str">
            <v>C358 профиль для скрытого освещения</v>
          </cell>
          <cell r="C278">
            <v>200</v>
          </cell>
          <cell r="D278" t="str">
            <v>x</v>
          </cell>
          <cell r="E278">
            <v>7.3</v>
          </cell>
          <cell r="F278" t="str">
            <v>x</v>
          </cell>
          <cell r="G278">
            <v>14</v>
          </cell>
          <cell r="H278">
            <v>12</v>
          </cell>
          <cell r="I278" t="str">
            <v>5414433005658</v>
          </cell>
          <cell r="J278">
            <v>6521</v>
          </cell>
        </row>
        <row r="279">
          <cell r="A279" t="str">
            <v>C361</v>
          </cell>
          <cell r="B279" t="str">
            <v>C361 профиль для скрытого освещения</v>
          </cell>
          <cell r="C279">
            <v>200</v>
          </cell>
          <cell r="D279" t="str">
            <v>x</v>
          </cell>
          <cell r="E279">
            <v>5</v>
          </cell>
          <cell r="F279" t="str">
            <v>x</v>
          </cell>
          <cell r="G279">
            <v>5</v>
          </cell>
          <cell r="H279">
            <v>12</v>
          </cell>
          <cell r="I279" t="str">
            <v>5414433010881</v>
          </cell>
          <cell r="J279">
            <v>2910</v>
          </cell>
        </row>
        <row r="280">
          <cell r="A280" t="str">
            <v>C362</v>
          </cell>
          <cell r="B280" t="str">
            <v>C362 профиль для скрытого освещения</v>
          </cell>
          <cell r="C280">
            <v>200</v>
          </cell>
          <cell r="D280" t="str">
            <v>x</v>
          </cell>
          <cell r="E280">
            <v>5</v>
          </cell>
          <cell r="F280" t="str">
            <v>x</v>
          </cell>
          <cell r="G280">
            <v>5</v>
          </cell>
          <cell r="H280">
            <v>12</v>
          </cell>
          <cell r="I280" t="str">
            <v>5414433010898</v>
          </cell>
          <cell r="J280">
            <v>2632</v>
          </cell>
        </row>
        <row r="281">
          <cell r="A281" t="str">
            <v>C364</v>
          </cell>
          <cell r="B281" t="str">
            <v>C364 профиль для скрытого освещения</v>
          </cell>
          <cell r="C281">
            <v>200</v>
          </cell>
          <cell r="D281" t="str">
            <v>x</v>
          </cell>
          <cell r="E281">
            <v>14</v>
          </cell>
          <cell r="F281" t="str">
            <v>x</v>
          </cell>
          <cell r="G281">
            <v>8</v>
          </cell>
          <cell r="H281">
            <v>7</v>
          </cell>
          <cell r="I281" t="str">
            <v>5414433010911</v>
          </cell>
          <cell r="J281">
            <v>8437</v>
          </cell>
        </row>
        <row r="282">
          <cell r="A282" t="str">
            <v>C371</v>
          </cell>
          <cell r="B282" t="str">
            <v>C371 профиль для скрытого освещения</v>
          </cell>
          <cell r="C282">
            <v>200</v>
          </cell>
          <cell r="D282" t="str">
            <v>x</v>
          </cell>
          <cell r="E282">
            <v>18.5</v>
          </cell>
          <cell r="F282" t="str">
            <v>x</v>
          </cell>
          <cell r="G282">
            <v>5.8</v>
          </cell>
          <cell r="H282">
            <v>8</v>
          </cell>
          <cell r="I282" t="str">
            <v>5414433012403</v>
          </cell>
          <cell r="J282">
            <v>8609</v>
          </cell>
        </row>
        <row r="283">
          <cell r="A283" t="str">
            <v>C372</v>
          </cell>
          <cell r="B283" t="str">
            <v>C372 профиль для скрытого освещения</v>
          </cell>
          <cell r="C283">
            <v>200</v>
          </cell>
          <cell r="D283" t="str">
            <v>x</v>
          </cell>
          <cell r="E283">
            <v>28</v>
          </cell>
          <cell r="F283" t="str">
            <v>x</v>
          </cell>
          <cell r="G283">
            <v>7</v>
          </cell>
          <cell r="H283">
            <v>6</v>
          </cell>
          <cell r="I283" t="str">
            <v>5414433012625</v>
          </cell>
          <cell r="J283">
            <v>10541</v>
          </cell>
        </row>
        <row r="284">
          <cell r="A284" t="str">
            <v>C373</v>
          </cell>
          <cell r="B284" t="str">
            <v>C373 профиль для скрытого освещения</v>
          </cell>
          <cell r="C284">
            <v>200</v>
          </cell>
          <cell r="D284" t="str">
            <v>x</v>
          </cell>
          <cell r="E284">
            <v>8</v>
          </cell>
          <cell r="F284" t="str">
            <v>x</v>
          </cell>
          <cell r="G284">
            <v>5</v>
          </cell>
          <cell r="H284">
            <v>9</v>
          </cell>
          <cell r="I284" t="str">
            <v>5414433014537</v>
          </cell>
          <cell r="J284">
            <v>5986</v>
          </cell>
        </row>
        <row r="285">
          <cell r="A285" t="str">
            <v>C373F</v>
          </cell>
          <cell r="B285" t="str">
            <v>C373F профиль для скрытого освещения гибкий</v>
          </cell>
          <cell r="C285">
            <v>200</v>
          </cell>
          <cell r="D285" t="str">
            <v>x</v>
          </cell>
          <cell r="E285">
            <v>8</v>
          </cell>
          <cell r="F285" t="str">
            <v>x</v>
          </cell>
          <cell r="G285">
            <v>5</v>
          </cell>
          <cell r="H285">
            <v>9</v>
          </cell>
          <cell r="I285" t="str">
            <v>5414433014612</v>
          </cell>
          <cell r="J285">
            <v>12296</v>
          </cell>
        </row>
        <row r="286">
          <cell r="A286" t="str">
            <v>C374</v>
          </cell>
          <cell r="B286" t="str">
            <v>C374 профиль для скрытого освещения</v>
          </cell>
          <cell r="C286">
            <v>200</v>
          </cell>
          <cell r="D286" t="str">
            <v>x</v>
          </cell>
          <cell r="E286">
            <v>18</v>
          </cell>
          <cell r="F286" t="str">
            <v>x</v>
          </cell>
          <cell r="G286">
            <v>5</v>
          </cell>
          <cell r="H286">
            <v>8</v>
          </cell>
          <cell r="I286" t="str">
            <v>5414433014551</v>
          </cell>
          <cell r="J286">
            <v>9259</v>
          </cell>
        </row>
        <row r="287">
          <cell r="A287" t="str">
            <v>C380</v>
          </cell>
          <cell r="B287" t="str">
            <v>C380 профиль для скрытого освещения</v>
          </cell>
          <cell r="C287">
            <v>200</v>
          </cell>
          <cell r="D287" t="str">
            <v>x</v>
          </cell>
          <cell r="E287">
            <v>5</v>
          </cell>
          <cell r="F287" t="str">
            <v>x</v>
          </cell>
          <cell r="G287">
            <v>5</v>
          </cell>
          <cell r="H287">
            <v>11</v>
          </cell>
          <cell r="I287" t="str">
            <v>5414433015770</v>
          </cell>
          <cell r="J287">
            <v>4106</v>
          </cell>
        </row>
        <row r="288">
          <cell r="A288" t="str">
            <v>C381</v>
          </cell>
          <cell r="B288" t="str">
            <v>C381 профиль для скрытого освещения</v>
          </cell>
          <cell r="C288">
            <v>200</v>
          </cell>
          <cell r="D288" t="str">
            <v>x</v>
          </cell>
          <cell r="E288">
            <v>9.5</v>
          </cell>
          <cell r="F288" t="str">
            <v>x</v>
          </cell>
          <cell r="G288">
            <v>5</v>
          </cell>
          <cell r="H288">
            <v>10</v>
          </cell>
          <cell r="I288" t="str">
            <v>5414433015794</v>
          </cell>
          <cell r="J288">
            <v>5657</v>
          </cell>
        </row>
        <row r="289">
          <cell r="A289" t="str">
            <v>C382</v>
          </cell>
          <cell r="B289" t="str">
            <v>C382 профиль для скрытого освещения</v>
          </cell>
          <cell r="C289">
            <v>200</v>
          </cell>
          <cell r="D289" t="str">
            <v>x</v>
          </cell>
          <cell r="E289">
            <v>14</v>
          </cell>
          <cell r="F289" t="str">
            <v>x</v>
          </cell>
          <cell r="G289">
            <v>5</v>
          </cell>
          <cell r="H289">
            <v>12</v>
          </cell>
          <cell r="I289" t="str">
            <v>5414433015817</v>
          </cell>
          <cell r="J289">
            <v>6089</v>
          </cell>
        </row>
        <row r="290">
          <cell r="A290" t="str">
            <v>C383</v>
          </cell>
          <cell r="B290" t="str">
            <v>C383 профиль для скрытого освещения</v>
          </cell>
          <cell r="C290">
            <v>200</v>
          </cell>
          <cell r="D290" t="str">
            <v>x</v>
          </cell>
          <cell r="E290">
            <v>14</v>
          </cell>
          <cell r="F290" t="str">
            <v>x</v>
          </cell>
          <cell r="G290">
            <v>5</v>
          </cell>
          <cell r="H290">
            <v>12</v>
          </cell>
          <cell r="I290" t="str">
            <v>5414433015831</v>
          </cell>
          <cell r="J290">
            <v>6089</v>
          </cell>
        </row>
        <row r="291">
          <cell r="A291" t="str">
            <v>C900</v>
          </cell>
          <cell r="B291" t="str">
            <v>C900 карниз</v>
          </cell>
          <cell r="C291">
            <v>200</v>
          </cell>
          <cell r="D291" t="str">
            <v>x</v>
          </cell>
          <cell r="E291">
            <v>17.100000000000001</v>
          </cell>
          <cell r="F291" t="str">
            <v>x</v>
          </cell>
          <cell r="G291">
            <v>14.6</v>
          </cell>
          <cell r="H291">
            <v>10</v>
          </cell>
          <cell r="I291" t="str">
            <v>5414433039370</v>
          </cell>
          <cell r="J291">
            <v>6891</v>
          </cell>
        </row>
        <row r="292">
          <cell r="A292" t="str">
            <v>C901</v>
          </cell>
          <cell r="B292" t="str">
            <v>C901 карниз</v>
          </cell>
          <cell r="C292">
            <v>200</v>
          </cell>
          <cell r="D292" t="str">
            <v>x</v>
          </cell>
          <cell r="E292">
            <v>14.8</v>
          </cell>
          <cell r="F292" t="str">
            <v>x</v>
          </cell>
          <cell r="G292">
            <v>12.4</v>
          </cell>
          <cell r="H292">
            <v>12</v>
          </cell>
          <cell r="I292" t="str">
            <v>5414433039394</v>
          </cell>
          <cell r="J292">
            <v>5737</v>
          </cell>
        </row>
        <row r="293">
          <cell r="A293" t="str">
            <v>C901F</v>
          </cell>
          <cell r="B293" t="str">
            <v>C901F карниз гибкий</v>
          </cell>
          <cell r="C293">
            <v>200</v>
          </cell>
          <cell r="D293" t="str">
            <v>x</v>
          </cell>
          <cell r="E293">
            <v>14.8</v>
          </cell>
          <cell r="F293" t="str">
            <v>x</v>
          </cell>
          <cell r="G293">
            <v>12.4</v>
          </cell>
          <cell r="H293">
            <v>10</v>
          </cell>
          <cell r="I293" t="str">
            <v>5414433039400</v>
          </cell>
          <cell r="J293">
            <v>11776</v>
          </cell>
        </row>
        <row r="294">
          <cell r="A294" t="str">
            <v>C902</v>
          </cell>
          <cell r="B294" t="str">
            <v>C902 карниз</v>
          </cell>
          <cell r="C294">
            <v>200</v>
          </cell>
          <cell r="D294" t="str">
            <v>x</v>
          </cell>
          <cell r="E294">
            <v>10.3</v>
          </cell>
          <cell r="F294" t="str">
            <v>x</v>
          </cell>
          <cell r="G294">
            <v>10.3</v>
          </cell>
          <cell r="H294">
            <v>8</v>
          </cell>
          <cell r="I294" t="str">
            <v>5414433005733</v>
          </cell>
          <cell r="J294">
            <v>3291</v>
          </cell>
        </row>
        <row r="295">
          <cell r="A295" t="str">
            <v>C902F</v>
          </cell>
          <cell r="B295" t="str">
            <v>C902F карниз гибкий</v>
          </cell>
          <cell r="C295">
            <v>200</v>
          </cell>
          <cell r="D295" t="str">
            <v>x</v>
          </cell>
          <cell r="E295">
            <v>10.3</v>
          </cell>
          <cell r="F295" t="str">
            <v>x</v>
          </cell>
          <cell r="G295">
            <v>10.3</v>
          </cell>
          <cell r="H295">
            <v>8</v>
          </cell>
          <cell r="I295" t="str">
            <v>5414433005757</v>
          </cell>
          <cell r="J295">
            <v>9344</v>
          </cell>
        </row>
        <row r="296">
          <cell r="A296" t="str">
            <v>C991</v>
          </cell>
          <cell r="B296" t="str">
            <v>C991 карниз</v>
          </cell>
          <cell r="C296">
            <v>200</v>
          </cell>
          <cell r="D296" t="str">
            <v>x</v>
          </cell>
          <cell r="E296">
            <v>14.8</v>
          </cell>
          <cell r="F296" t="str">
            <v>x</v>
          </cell>
          <cell r="G296">
            <v>11</v>
          </cell>
          <cell r="H296">
            <v>6</v>
          </cell>
          <cell r="I296" t="str">
            <v>5414433014209</v>
          </cell>
          <cell r="J296">
            <v>5734</v>
          </cell>
        </row>
        <row r="297">
          <cell r="A297" t="str">
            <v>SX179</v>
          </cell>
          <cell r="B297" t="str">
            <v>SX179 профиль для скрытого освещения</v>
          </cell>
          <cell r="C297">
            <v>200</v>
          </cell>
          <cell r="D297" t="str">
            <v>x</v>
          </cell>
          <cell r="E297">
            <v>9.6999999999999993</v>
          </cell>
          <cell r="F297" t="str">
            <v>x</v>
          </cell>
          <cell r="G297">
            <v>2.9</v>
          </cell>
          <cell r="H297">
            <v>20</v>
          </cell>
          <cell r="I297" t="str">
            <v>5414433015985</v>
          </cell>
          <cell r="J297">
            <v>2322</v>
          </cell>
        </row>
        <row r="298">
          <cell r="A298" t="str">
            <v>CX188</v>
          </cell>
          <cell r="B298" t="str">
            <v>CX188 профиль для скрытого освещения</v>
          </cell>
          <cell r="C298">
            <v>200</v>
          </cell>
          <cell r="D298" t="str">
            <v>х</v>
          </cell>
          <cell r="E298">
            <v>3</v>
          </cell>
          <cell r="F298" t="str">
            <v>х</v>
          </cell>
          <cell r="G298">
            <v>3.4</v>
          </cell>
          <cell r="H298">
            <v>16</v>
          </cell>
          <cell r="I298" t="str">
            <v>5414433018276</v>
          </cell>
          <cell r="J298">
            <v>1209</v>
          </cell>
        </row>
        <row r="299">
          <cell r="A299" t="str">
            <v>CX188F</v>
          </cell>
          <cell r="B299" t="str">
            <v>CX188F профиль для скрытого освещения гибкий</v>
          </cell>
          <cell r="C299">
            <v>200</v>
          </cell>
          <cell r="D299" t="str">
            <v>х</v>
          </cell>
          <cell r="E299">
            <v>3</v>
          </cell>
          <cell r="F299" t="str">
            <v>х</v>
          </cell>
          <cell r="G299">
            <v>3.4</v>
          </cell>
          <cell r="H299">
            <v>25</v>
          </cell>
          <cell r="I299" t="str">
            <v>5414433018894</v>
          </cell>
          <cell r="J299">
            <v>7359</v>
          </cell>
        </row>
        <row r="300">
          <cell r="A300" t="str">
            <v>CX189</v>
          </cell>
          <cell r="B300" t="str">
            <v>CX189 профиль для скрытого освещения</v>
          </cell>
          <cell r="C300">
            <v>200</v>
          </cell>
          <cell r="D300" t="str">
            <v>х</v>
          </cell>
          <cell r="E300">
            <v>2.7</v>
          </cell>
          <cell r="F300" t="str">
            <v>х</v>
          </cell>
          <cell r="G300">
            <v>2.7</v>
          </cell>
          <cell r="H300">
            <v>25</v>
          </cell>
          <cell r="I300" t="str">
            <v>5414433018290</v>
          </cell>
          <cell r="J300">
            <v>843</v>
          </cell>
        </row>
        <row r="301">
          <cell r="A301" t="str">
            <v>CX189F</v>
          </cell>
          <cell r="B301" t="str">
            <v>CX189F профиль для скрытого освещения гибкий</v>
          </cell>
          <cell r="C301">
            <v>200</v>
          </cell>
          <cell r="D301" t="str">
            <v>х</v>
          </cell>
          <cell r="E301">
            <v>2.7</v>
          </cell>
          <cell r="F301" t="str">
            <v>х</v>
          </cell>
          <cell r="G301">
            <v>2.7</v>
          </cell>
          <cell r="H301">
            <v>42</v>
          </cell>
          <cell r="I301" t="str">
            <v>5414433018917</v>
          </cell>
          <cell r="J301">
            <v>7038</v>
          </cell>
        </row>
        <row r="302">
          <cell r="A302" t="str">
            <v>CX190</v>
          </cell>
          <cell r="B302" t="str">
            <v>CX190 профиль для скрытого освещения</v>
          </cell>
          <cell r="C302">
            <v>200</v>
          </cell>
          <cell r="D302" t="str">
            <v>х</v>
          </cell>
          <cell r="E302">
            <v>3</v>
          </cell>
          <cell r="F302" t="str">
            <v>х</v>
          </cell>
          <cell r="G302">
            <v>2</v>
          </cell>
          <cell r="H302">
            <v>20</v>
          </cell>
          <cell r="I302" t="str">
            <v>5414433018313</v>
          </cell>
          <cell r="J302">
            <v>788</v>
          </cell>
        </row>
        <row r="303">
          <cell r="A303" t="str">
            <v>CX190F</v>
          </cell>
          <cell r="B303" t="str">
            <v>CX190F профиль для скрытого освещения гибкий</v>
          </cell>
          <cell r="C303">
            <v>200</v>
          </cell>
          <cell r="D303" t="str">
            <v>х</v>
          </cell>
          <cell r="E303">
            <v>3</v>
          </cell>
          <cell r="F303" t="str">
            <v>х</v>
          </cell>
          <cell r="G303">
            <v>2</v>
          </cell>
          <cell r="H303">
            <v>50</v>
          </cell>
          <cell r="I303" t="str">
            <v>5414433018351</v>
          </cell>
          <cell r="J303">
            <v>5519</v>
          </cell>
        </row>
        <row r="304">
          <cell r="A304" t="str">
            <v>ДЕКОРАТИВНЫЕ ЭЛЕМЕНТЫ</v>
          </cell>
        </row>
        <row r="305">
          <cell r="A305" t="str">
            <v>ДВЕРНОЕ ОБРАМЛЕНИЕ</v>
          </cell>
        </row>
        <row r="306">
          <cell r="A306" t="str">
            <v>D200</v>
          </cell>
          <cell r="B306" t="str">
            <v>D200 декоративный элемент</v>
          </cell>
          <cell r="C306">
            <v>9.6</v>
          </cell>
          <cell r="D306" t="str">
            <v>x</v>
          </cell>
          <cell r="E306">
            <v>9.6</v>
          </cell>
          <cell r="F306" t="str">
            <v>x</v>
          </cell>
          <cell r="G306">
            <v>3</v>
          </cell>
          <cell r="H306">
            <v>8</v>
          </cell>
          <cell r="I306" t="str">
            <v>5414433041274</v>
          </cell>
          <cell r="J306">
            <v>779</v>
          </cell>
        </row>
        <row r="307">
          <cell r="A307" t="str">
            <v>D210</v>
          </cell>
          <cell r="B307" t="str">
            <v>D210 декоративный элемент</v>
          </cell>
          <cell r="C307">
            <v>9.6</v>
          </cell>
          <cell r="D307" t="str">
            <v>x</v>
          </cell>
          <cell r="E307">
            <v>9.6</v>
          </cell>
          <cell r="F307" t="str">
            <v>x</v>
          </cell>
          <cell r="G307">
            <v>3.5</v>
          </cell>
          <cell r="H307">
            <v>8</v>
          </cell>
          <cell r="I307" t="str">
            <v>5414433041281</v>
          </cell>
          <cell r="J307">
            <v>652</v>
          </cell>
        </row>
        <row r="308">
          <cell r="A308" t="str">
            <v>D310</v>
          </cell>
          <cell r="B308" t="str">
            <v>D310 дверной декор</v>
          </cell>
          <cell r="C308">
            <v>9.5</v>
          </cell>
          <cell r="D308" t="str">
            <v>x</v>
          </cell>
          <cell r="E308">
            <v>24.9</v>
          </cell>
          <cell r="F308" t="str">
            <v>x</v>
          </cell>
          <cell r="G308">
            <v>3.1</v>
          </cell>
          <cell r="H308">
            <v>4</v>
          </cell>
          <cell r="I308" t="str">
            <v>5414433041304</v>
          </cell>
          <cell r="J308">
            <v>1576</v>
          </cell>
        </row>
        <row r="309">
          <cell r="A309" t="str">
            <v>D330LR</v>
          </cell>
          <cell r="B309" t="str">
            <v>D330LR дверной декор - 1 набор</v>
          </cell>
          <cell r="C309">
            <v>12.6</v>
          </cell>
          <cell r="D309" t="str">
            <v>x</v>
          </cell>
          <cell r="E309">
            <v>16</v>
          </cell>
          <cell r="F309" t="str">
            <v>x</v>
          </cell>
          <cell r="G309">
            <v>4.0999999999999996</v>
          </cell>
          <cell r="H309" t="str">
            <v>1 набор</v>
          </cell>
          <cell r="I309" t="str">
            <v>5414433014735</v>
          </cell>
          <cell r="J309">
            <v>2728</v>
          </cell>
        </row>
        <row r="310">
          <cell r="A310" t="str">
            <v>D340</v>
          </cell>
          <cell r="B310" t="str">
            <v>D340 дверной декор</v>
          </cell>
          <cell r="C310">
            <v>11</v>
          </cell>
          <cell r="D310" t="str">
            <v>x</v>
          </cell>
          <cell r="E310">
            <v>7</v>
          </cell>
          <cell r="F310" t="str">
            <v>x</v>
          </cell>
          <cell r="G310">
            <v>2</v>
          </cell>
          <cell r="H310">
            <v>4</v>
          </cell>
          <cell r="I310" t="str">
            <v>5414433017514</v>
          </cell>
          <cell r="J310">
            <v>1167</v>
          </cell>
        </row>
        <row r="311">
          <cell r="A311" t="str">
            <v>DX119-2300</v>
          </cell>
          <cell r="B311" t="str">
            <v>DX119-2300 молдинг</v>
          </cell>
          <cell r="C311">
            <v>230</v>
          </cell>
          <cell r="D311" t="str">
            <v>x</v>
          </cell>
          <cell r="E311">
            <v>9.1999999999999993</v>
          </cell>
          <cell r="F311" t="str">
            <v>x</v>
          </cell>
          <cell r="G311">
            <v>2.2000000000000002</v>
          </cell>
          <cell r="H311">
            <v>18</v>
          </cell>
          <cell r="I311" t="str">
            <v>5414433037291</v>
          </cell>
          <cell r="J311">
            <v>1884</v>
          </cell>
        </row>
        <row r="312">
          <cell r="A312" t="str">
            <v>DX121-2300</v>
          </cell>
          <cell r="B312" t="str">
            <v>DX121-2300 молдинг</v>
          </cell>
          <cell r="C312">
            <v>230</v>
          </cell>
          <cell r="D312" t="str">
            <v>x</v>
          </cell>
          <cell r="E312">
            <v>9.4</v>
          </cell>
          <cell r="F312" t="str">
            <v>x</v>
          </cell>
          <cell r="G312">
            <v>2.2999999999999998</v>
          </cell>
          <cell r="H312">
            <v>16</v>
          </cell>
          <cell r="I312" t="str">
            <v>5414433037314</v>
          </cell>
          <cell r="J312">
            <v>2219</v>
          </cell>
        </row>
        <row r="313">
          <cell r="A313" t="str">
            <v>SX157</v>
          </cell>
          <cell r="B313" t="str">
            <v>SX157 плинтус</v>
          </cell>
          <cell r="C313">
            <v>200</v>
          </cell>
          <cell r="D313" t="str">
            <v>х</v>
          </cell>
          <cell r="E313">
            <v>6.6</v>
          </cell>
          <cell r="F313" t="str">
            <v>х</v>
          </cell>
          <cell r="G313">
            <v>1.3</v>
          </cell>
          <cell r="H313">
            <v>39</v>
          </cell>
          <cell r="I313" t="str">
            <v>5414433018696</v>
          </cell>
          <cell r="J313">
            <v>681</v>
          </cell>
        </row>
        <row r="314">
          <cell r="A314" t="str">
            <v>SX157F</v>
          </cell>
          <cell r="B314" t="str">
            <v>SX157F плинтус гибкий</v>
          </cell>
          <cell r="C314">
            <v>200</v>
          </cell>
          <cell r="D314" t="str">
            <v>х</v>
          </cell>
          <cell r="E314">
            <v>6.6</v>
          </cell>
          <cell r="F314" t="str">
            <v>х</v>
          </cell>
          <cell r="G314">
            <v>1.3</v>
          </cell>
          <cell r="H314">
            <v>28</v>
          </cell>
          <cell r="I314" t="str">
            <v>5414433013462</v>
          </cell>
          <cell r="J314">
            <v>6107</v>
          </cell>
        </row>
        <row r="315">
          <cell r="A315" t="str">
            <v>SX162</v>
          </cell>
          <cell r="B315" t="str">
            <v>SX162 плинтус</v>
          </cell>
          <cell r="C315">
            <v>200</v>
          </cell>
          <cell r="D315" t="str">
            <v>х</v>
          </cell>
          <cell r="E315">
            <v>4</v>
          </cell>
          <cell r="F315" t="str">
            <v>х</v>
          </cell>
          <cell r="G315">
            <v>1</v>
          </cell>
          <cell r="H315">
            <v>36</v>
          </cell>
          <cell r="I315" t="str">
            <v>5414433018764</v>
          </cell>
          <cell r="J315">
            <v>665</v>
          </cell>
        </row>
        <row r="316">
          <cell r="A316" t="str">
            <v>SX162F</v>
          </cell>
          <cell r="B316" t="str">
            <v>SX162F плинтус гибкий</v>
          </cell>
          <cell r="C316">
            <v>200</v>
          </cell>
          <cell r="D316" t="str">
            <v>х</v>
          </cell>
          <cell r="E316">
            <v>4</v>
          </cell>
          <cell r="F316" t="str">
            <v>х</v>
          </cell>
          <cell r="G316">
            <v>1</v>
          </cell>
          <cell r="H316">
            <v>60</v>
          </cell>
          <cell r="I316" t="str">
            <v>5414433017170</v>
          </cell>
          <cell r="J316">
            <v>3833</v>
          </cell>
        </row>
        <row r="317">
          <cell r="A317" t="str">
            <v>SX163</v>
          </cell>
          <cell r="B317" t="str">
            <v>SX163 плинтус</v>
          </cell>
          <cell r="C317">
            <v>200</v>
          </cell>
          <cell r="D317" t="str">
            <v>х</v>
          </cell>
          <cell r="E317">
            <v>10.199999999999999</v>
          </cell>
          <cell r="F317" t="str">
            <v>х</v>
          </cell>
          <cell r="G317">
            <v>1.3</v>
          </cell>
          <cell r="H317">
            <v>26</v>
          </cell>
          <cell r="I317" t="str">
            <v>5414433018801</v>
          </cell>
          <cell r="J317">
            <v>1177</v>
          </cell>
        </row>
        <row r="318">
          <cell r="A318" t="str">
            <v>SX163F</v>
          </cell>
          <cell r="B318" t="str">
            <v>SX163F плинтус гибкий</v>
          </cell>
          <cell r="C318">
            <v>200</v>
          </cell>
          <cell r="D318" t="str">
            <v>х</v>
          </cell>
          <cell r="E318">
            <v>10.199999999999999</v>
          </cell>
          <cell r="F318" t="str">
            <v>х</v>
          </cell>
          <cell r="G318">
            <v>1.3</v>
          </cell>
          <cell r="H318">
            <v>18</v>
          </cell>
          <cell r="I318" t="str">
            <v>5414433016203</v>
          </cell>
          <cell r="J318">
            <v>5814</v>
          </cell>
        </row>
        <row r="319">
          <cell r="A319" t="str">
            <v>SX182</v>
          </cell>
          <cell r="B319" t="str">
            <v>SX182 плинтус</v>
          </cell>
          <cell r="C319">
            <v>200</v>
          </cell>
          <cell r="D319" t="str">
            <v>х</v>
          </cell>
          <cell r="E319">
            <v>5</v>
          </cell>
          <cell r="F319" t="str">
            <v>х</v>
          </cell>
          <cell r="G319">
            <v>1.3</v>
          </cell>
          <cell r="H319">
            <v>21</v>
          </cell>
          <cell r="I319" t="str">
            <v>5414433018788</v>
          </cell>
          <cell r="J319">
            <v>853</v>
          </cell>
        </row>
        <row r="320">
          <cell r="A320" t="str">
            <v>SX182F</v>
          </cell>
          <cell r="B320" t="str">
            <v>SX182F плинтус гибкий</v>
          </cell>
          <cell r="C320">
            <v>200</v>
          </cell>
          <cell r="D320" t="str">
            <v>х</v>
          </cell>
          <cell r="E320">
            <v>5</v>
          </cell>
          <cell r="F320" t="str">
            <v>х</v>
          </cell>
          <cell r="G320">
            <v>1.3</v>
          </cell>
          <cell r="H320">
            <v>36</v>
          </cell>
          <cell r="I320" t="str">
            <v>5414433017453</v>
          </cell>
          <cell r="J320">
            <v>3771</v>
          </cell>
        </row>
        <row r="321">
          <cell r="A321" t="str">
            <v>SX183</v>
          </cell>
          <cell r="B321" t="str">
            <v>SX183 плинтус</v>
          </cell>
          <cell r="C321">
            <v>200</v>
          </cell>
          <cell r="D321" t="str">
            <v>х</v>
          </cell>
          <cell r="E321">
            <v>7.5</v>
          </cell>
          <cell r="F321" t="str">
            <v>х</v>
          </cell>
          <cell r="G321">
            <v>1.3</v>
          </cell>
          <cell r="H321">
            <v>34</v>
          </cell>
          <cell r="I321" t="str">
            <v>5414433018740</v>
          </cell>
          <cell r="J321">
            <v>913</v>
          </cell>
        </row>
        <row r="322">
          <cell r="A322" t="str">
            <v>SX183F</v>
          </cell>
          <cell r="B322" t="str">
            <v>SX183F плинтус гибкий</v>
          </cell>
          <cell r="C322">
            <v>200</v>
          </cell>
          <cell r="D322" t="str">
            <v>х</v>
          </cell>
          <cell r="E322">
            <v>7.5</v>
          </cell>
          <cell r="F322" t="str">
            <v>х</v>
          </cell>
          <cell r="G322">
            <v>1.3</v>
          </cell>
          <cell r="H322">
            <v>24</v>
          </cell>
          <cell r="I322" t="str">
            <v>5414433017477</v>
          </cell>
          <cell r="J322">
            <v>5480</v>
          </cell>
        </row>
        <row r="323">
          <cell r="A323" t="str">
            <v>SX184</v>
          </cell>
          <cell r="B323" t="str">
            <v>SX184 плинтус</v>
          </cell>
          <cell r="C323">
            <v>200</v>
          </cell>
          <cell r="D323" t="str">
            <v>х</v>
          </cell>
          <cell r="E323">
            <v>11</v>
          </cell>
          <cell r="F323" t="str">
            <v>х</v>
          </cell>
          <cell r="G323">
            <v>1.3</v>
          </cell>
          <cell r="H323">
            <v>20</v>
          </cell>
          <cell r="I323" t="str">
            <v>5414433018726</v>
          </cell>
          <cell r="J323">
            <v>1177</v>
          </cell>
        </row>
        <row r="324">
          <cell r="A324" t="str">
            <v>SX184F</v>
          </cell>
          <cell r="B324" t="str">
            <v>SX184F плинтус гибкий</v>
          </cell>
          <cell r="C324">
            <v>200</v>
          </cell>
          <cell r="D324" t="str">
            <v>х</v>
          </cell>
          <cell r="E324">
            <v>11</v>
          </cell>
          <cell r="F324" t="str">
            <v>х</v>
          </cell>
          <cell r="G324">
            <v>1.3</v>
          </cell>
          <cell r="H324">
            <v>15</v>
          </cell>
          <cell r="I324" t="str">
            <v>5414433017491</v>
          </cell>
          <cell r="J324">
            <v>5986</v>
          </cell>
        </row>
        <row r="325">
          <cell r="A325" t="str">
            <v>DX170-2300</v>
          </cell>
          <cell r="B325" t="str">
            <v>DX170-2300 молдинг</v>
          </cell>
          <cell r="C325">
            <v>230</v>
          </cell>
          <cell r="D325" t="str">
            <v>x</v>
          </cell>
          <cell r="E325">
            <v>11.9</v>
          </cell>
          <cell r="F325" t="str">
            <v>x</v>
          </cell>
          <cell r="G325">
            <v>3.2</v>
          </cell>
          <cell r="H325">
            <v>8</v>
          </cell>
          <cell r="I325" t="str">
            <v>5414433014759</v>
          </cell>
          <cell r="J325">
            <v>4682</v>
          </cell>
        </row>
        <row r="326">
          <cell r="A326" t="str">
            <v>ПОТОЛОЧНЫЕ РОЗЕТКИ</v>
          </cell>
        </row>
        <row r="327">
          <cell r="A327" t="str">
            <v>R07</v>
          </cell>
          <cell r="B327" t="str">
            <v>R07 розетка</v>
          </cell>
          <cell r="C327" t="str">
            <v>Диаметр 26 см (Высота: 3 см)</v>
          </cell>
          <cell r="H327">
            <v>1</v>
          </cell>
          <cell r="I327" t="str">
            <v>5414433040048</v>
          </cell>
          <cell r="J327">
            <v>2413</v>
          </cell>
        </row>
        <row r="328">
          <cell r="A328" t="str">
            <v>R08</v>
          </cell>
          <cell r="B328" t="str">
            <v>R08 розетка</v>
          </cell>
          <cell r="C328" t="str">
            <v>Диаметр 38 см (Высота: 4,2 см)</v>
          </cell>
          <cell r="H328">
            <v>1</v>
          </cell>
          <cell r="I328" t="str">
            <v>5414433040055</v>
          </cell>
          <cell r="J328">
            <v>3360</v>
          </cell>
        </row>
        <row r="329">
          <cell r="A329" t="str">
            <v>R09</v>
          </cell>
          <cell r="B329" t="str">
            <v>R09 розетка</v>
          </cell>
          <cell r="C329" t="str">
            <v>Диаметр 48,5 см (Высота: 3,7 см)</v>
          </cell>
          <cell r="H329">
            <v>1</v>
          </cell>
          <cell r="I329" t="str">
            <v>5414433040062</v>
          </cell>
          <cell r="J329">
            <v>5283</v>
          </cell>
        </row>
        <row r="330">
          <cell r="A330" t="str">
            <v>R10</v>
          </cell>
          <cell r="B330" t="str">
            <v>R10 розетка</v>
          </cell>
          <cell r="C330" t="str">
            <v>Диаметр 15 см (Высота: 4,2 см)</v>
          </cell>
          <cell r="H330">
            <v>5</v>
          </cell>
          <cell r="I330" t="str">
            <v>5414433040079</v>
          </cell>
          <cell r="J330">
            <v>1737</v>
          </cell>
        </row>
        <row r="331">
          <cell r="A331" t="str">
            <v>R11</v>
          </cell>
          <cell r="B331" t="str">
            <v>R11 розетка</v>
          </cell>
          <cell r="C331" t="str">
            <v>Диаметр 19 см (Высота: 3,6 см)</v>
          </cell>
          <cell r="H331">
            <v>5</v>
          </cell>
          <cell r="I331" t="str">
            <v>5414433040086</v>
          </cell>
          <cell r="J331">
            <v>1860</v>
          </cell>
        </row>
        <row r="332">
          <cell r="A332" t="str">
            <v>R12</v>
          </cell>
          <cell r="B332" t="str">
            <v>R12 розетка</v>
          </cell>
          <cell r="C332" t="str">
            <v>Диаметр 19,5 см (Высота: 1,8 см)</v>
          </cell>
          <cell r="H332">
            <v>1</v>
          </cell>
          <cell r="I332" t="str">
            <v>5414433040093</v>
          </cell>
          <cell r="J332">
            <v>2046</v>
          </cell>
        </row>
        <row r="333">
          <cell r="A333" t="str">
            <v>R13</v>
          </cell>
          <cell r="B333" t="str">
            <v>R13 розетка</v>
          </cell>
          <cell r="C333" t="str">
            <v>Диаметр 28 см (Высота: 3,1 см)</v>
          </cell>
          <cell r="H333">
            <v>5</v>
          </cell>
          <cell r="I333" t="str">
            <v>5414433040109</v>
          </cell>
          <cell r="J333">
            <v>2246</v>
          </cell>
        </row>
        <row r="334">
          <cell r="A334" t="str">
            <v>R14</v>
          </cell>
          <cell r="B334" t="str">
            <v>R14 розетка</v>
          </cell>
          <cell r="C334" t="str">
            <v>Диаметр 33 см (Высота: 3 см)</v>
          </cell>
          <cell r="H334">
            <v>5</v>
          </cell>
          <cell r="I334" t="str">
            <v>5414433040116</v>
          </cell>
          <cell r="J334">
            <v>2625</v>
          </cell>
        </row>
        <row r="335">
          <cell r="A335" t="str">
            <v>R17</v>
          </cell>
          <cell r="B335" t="str">
            <v>R17 розетка</v>
          </cell>
          <cell r="C335" t="str">
            <v>Диаметр 47 см (Высота: 3,5 см)</v>
          </cell>
          <cell r="H335">
            <v>1</v>
          </cell>
          <cell r="I335" t="str">
            <v>5414433040130</v>
          </cell>
          <cell r="J335">
            <v>4713</v>
          </cell>
        </row>
        <row r="336">
          <cell r="A336" t="str">
            <v>R18</v>
          </cell>
          <cell r="B336" t="str">
            <v>R18 розетка</v>
          </cell>
          <cell r="C336" t="str">
            <v>Диаметр 49 см (Высота: 4,7 см)</v>
          </cell>
          <cell r="H336">
            <v>1</v>
          </cell>
          <cell r="I336" t="str">
            <v>5414433040147</v>
          </cell>
          <cell r="J336">
            <v>5162</v>
          </cell>
        </row>
        <row r="337">
          <cell r="A337" t="str">
            <v>R22</v>
          </cell>
          <cell r="B337" t="str">
            <v>R22 розетка</v>
          </cell>
          <cell r="C337">
            <v>77.5</v>
          </cell>
          <cell r="D337" t="str">
            <v>x</v>
          </cell>
          <cell r="E337">
            <v>53</v>
          </cell>
          <cell r="F337" t="str">
            <v>x</v>
          </cell>
          <cell r="G337">
            <v>3.6</v>
          </cell>
          <cell r="H337">
            <v>1</v>
          </cell>
          <cell r="I337" t="str">
            <v>5414433040161</v>
          </cell>
          <cell r="J337">
            <v>6855</v>
          </cell>
        </row>
        <row r="338">
          <cell r="A338" t="str">
            <v>R23</v>
          </cell>
          <cell r="B338" t="str">
            <v>R23 розетка</v>
          </cell>
          <cell r="C338" t="str">
            <v>Диаметр 71 см (Высота: 4,4 см)</v>
          </cell>
          <cell r="H338">
            <v>1</v>
          </cell>
          <cell r="I338" t="str">
            <v>5414433040178</v>
          </cell>
          <cell r="J338">
            <v>10022</v>
          </cell>
        </row>
        <row r="339">
          <cell r="A339" t="str">
            <v>R24</v>
          </cell>
          <cell r="B339" t="str">
            <v>R24 розетка</v>
          </cell>
          <cell r="C339" t="str">
            <v>Диаметр 79 см (Высота: 6 см)</v>
          </cell>
          <cell r="H339">
            <v>1</v>
          </cell>
          <cell r="I339" t="str">
            <v>5414433040185</v>
          </cell>
          <cell r="J339">
            <v>11428</v>
          </cell>
        </row>
        <row r="340">
          <cell r="A340" t="str">
            <v>R31</v>
          </cell>
          <cell r="B340" t="str">
            <v>R31 розетка</v>
          </cell>
          <cell r="C340" t="str">
            <v>Диаметр 38,5 см (Высота: 2,7 см)</v>
          </cell>
          <cell r="H340">
            <v>5</v>
          </cell>
          <cell r="I340" t="str">
            <v>5414433040222</v>
          </cell>
          <cell r="J340">
            <v>3200</v>
          </cell>
        </row>
        <row r="341">
          <cell r="A341" t="str">
            <v>R40</v>
          </cell>
          <cell r="B341" t="str">
            <v>R40 розетка</v>
          </cell>
          <cell r="C341" t="str">
            <v>Диаметр 74,5 см (Высота: 3,1 см)</v>
          </cell>
          <cell r="H341">
            <v>1</v>
          </cell>
          <cell r="I341" t="str">
            <v>5414433040284</v>
          </cell>
          <cell r="J341">
            <v>9246</v>
          </cell>
        </row>
        <row r="342">
          <cell r="A342" t="str">
            <v>R52</v>
          </cell>
          <cell r="B342" t="str">
            <v>R52 розетка</v>
          </cell>
          <cell r="C342" t="str">
            <v>Диаметр 69,5 см (Высота: 4,8 см)</v>
          </cell>
          <cell r="H342">
            <v>1</v>
          </cell>
          <cell r="I342" t="str">
            <v>5414433040321</v>
          </cell>
          <cell r="J342">
            <v>7779</v>
          </cell>
        </row>
        <row r="343">
          <cell r="A343" t="str">
            <v>R64</v>
          </cell>
          <cell r="B343" t="str">
            <v>R64 розетка</v>
          </cell>
          <cell r="C343" t="str">
            <v>Диаметр 95,2 см (Высота: 4,8 см)</v>
          </cell>
          <cell r="H343">
            <v>1</v>
          </cell>
          <cell r="I343" t="str">
            <v>5414433040369</v>
          </cell>
          <cell r="J343">
            <v>18201</v>
          </cell>
        </row>
        <row r="344">
          <cell r="A344" t="str">
            <v>R73</v>
          </cell>
          <cell r="B344" t="str">
            <v>R73 розетка</v>
          </cell>
          <cell r="C344" t="str">
            <v>Диаметр 70 см (Высота: 5,9 см)</v>
          </cell>
          <cell r="H344">
            <v>1</v>
          </cell>
          <cell r="I344" t="str">
            <v>5414433045692</v>
          </cell>
          <cell r="J344">
            <v>8466</v>
          </cell>
        </row>
        <row r="345">
          <cell r="A345" t="str">
            <v>R76</v>
          </cell>
          <cell r="B345" t="str">
            <v>R76 розетка</v>
          </cell>
          <cell r="C345" t="str">
            <v>Диаметр 62 см (Высота: 4,1 см)</v>
          </cell>
          <cell r="H345">
            <v>1</v>
          </cell>
          <cell r="I345" t="str">
            <v>5414433045739</v>
          </cell>
          <cell r="J345">
            <v>6272</v>
          </cell>
        </row>
        <row r="346">
          <cell r="A346" t="str">
            <v>R77</v>
          </cell>
          <cell r="B346" t="str">
            <v>R77 розетка</v>
          </cell>
          <cell r="C346" t="str">
            <v>Диаметр 62 см (Высота: 4,2 см)</v>
          </cell>
          <cell r="H346">
            <v>1</v>
          </cell>
          <cell r="I346" t="str">
            <v>5414433045746</v>
          </cell>
          <cell r="J346">
            <v>7056</v>
          </cell>
        </row>
        <row r="347">
          <cell r="A347" t="str">
            <v>ПОТОЛОЧНЫЕ ПЛИТКИ</v>
          </cell>
        </row>
        <row r="348">
          <cell r="A348" t="str">
            <v>F30</v>
          </cell>
          <cell r="B348" t="str">
            <v>F30 панель декоративная</v>
          </cell>
          <cell r="C348">
            <v>59.5</v>
          </cell>
          <cell r="D348" t="str">
            <v>x</v>
          </cell>
          <cell r="E348">
            <v>59.5</v>
          </cell>
          <cell r="F348" t="str">
            <v>x</v>
          </cell>
          <cell r="G348">
            <v>4.3</v>
          </cell>
          <cell r="H348">
            <v>5</v>
          </cell>
          <cell r="I348" t="str">
            <v>5414433050917</v>
          </cell>
          <cell r="J348">
            <v>6071</v>
          </cell>
        </row>
        <row r="349">
          <cell r="A349" t="str">
            <v>ПОЛУКОЛОННЫ</v>
          </cell>
        </row>
        <row r="350">
          <cell r="A350" t="str">
            <v>K1001</v>
          </cell>
          <cell r="B350" t="str">
            <v>K1001 полуколонна</v>
          </cell>
          <cell r="C350">
            <v>22</v>
          </cell>
          <cell r="D350" t="str">
            <v>x</v>
          </cell>
          <cell r="E350">
            <v>11</v>
          </cell>
          <cell r="F350" t="str">
            <v>x</v>
          </cell>
          <cell r="G350">
            <v>199.5</v>
          </cell>
          <cell r="H350">
            <v>2</v>
          </cell>
          <cell r="I350" t="str">
            <v>5414433040482</v>
          </cell>
          <cell r="J350">
            <v>19483</v>
          </cell>
        </row>
        <row r="351">
          <cell r="A351" t="str">
            <v>K1101</v>
          </cell>
          <cell r="B351" t="str">
            <v>K1101 полуколонна</v>
          </cell>
          <cell r="C351">
            <v>22</v>
          </cell>
          <cell r="D351" t="str">
            <v>x</v>
          </cell>
          <cell r="E351">
            <v>11</v>
          </cell>
          <cell r="F351" t="str">
            <v>x</v>
          </cell>
          <cell r="G351">
            <v>202</v>
          </cell>
          <cell r="H351">
            <v>2</v>
          </cell>
          <cell r="I351" t="str">
            <v>5414433040499</v>
          </cell>
          <cell r="J351">
            <v>17697</v>
          </cell>
        </row>
        <row r="352">
          <cell r="A352" t="str">
            <v>K1111</v>
          </cell>
          <cell r="B352" t="str">
            <v>K1111 капитель полуколонны</v>
          </cell>
          <cell r="C352">
            <v>36.5</v>
          </cell>
          <cell r="D352" t="str">
            <v>x</v>
          </cell>
          <cell r="E352">
            <v>18.3</v>
          </cell>
          <cell r="F352" t="str">
            <v>x</v>
          </cell>
          <cell r="G352">
            <v>30</v>
          </cell>
          <cell r="H352">
            <v>2</v>
          </cell>
          <cell r="I352" t="str">
            <v>5414433040420</v>
          </cell>
          <cell r="J352">
            <v>6718</v>
          </cell>
        </row>
        <row r="353">
          <cell r="A353" t="str">
            <v>K1131</v>
          </cell>
          <cell r="B353" t="str">
            <v>K1131 база полуколонны</v>
          </cell>
          <cell r="C353">
            <v>35</v>
          </cell>
          <cell r="D353" t="str">
            <v>x</v>
          </cell>
          <cell r="E353">
            <v>17.5</v>
          </cell>
          <cell r="F353" t="str">
            <v>x</v>
          </cell>
          <cell r="G353">
            <v>57.5</v>
          </cell>
          <cell r="H353">
            <v>2</v>
          </cell>
          <cell r="I353" t="str">
            <v>5414433040536</v>
          </cell>
          <cell r="J353">
            <v>16325</v>
          </cell>
        </row>
        <row r="354">
          <cell r="A354" t="str">
            <v>K1151</v>
          </cell>
          <cell r="B354" t="str">
            <v>K1151 база полуколонны</v>
          </cell>
          <cell r="C354">
            <v>32</v>
          </cell>
          <cell r="D354" t="str">
            <v>x</v>
          </cell>
          <cell r="E354">
            <v>16</v>
          </cell>
          <cell r="F354" t="str">
            <v>x</v>
          </cell>
          <cell r="G354">
            <v>12.5</v>
          </cell>
          <cell r="H354">
            <v>2</v>
          </cell>
          <cell r="I354" t="str">
            <v>5414433040543</v>
          </cell>
          <cell r="J354">
            <v>5261</v>
          </cell>
        </row>
        <row r="355">
          <cell r="A355" t="str">
            <v>КОЛОННЫ</v>
          </cell>
        </row>
        <row r="356">
          <cell r="A356" t="str">
            <v>K1002</v>
          </cell>
          <cell r="B356" t="str">
            <v>K1002 колонна</v>
          </cell>
          <cell r="C356">
            <v>22</v>
          </cell>
          <cell r="D356" t="str">
            <v>x</v>
          </cell>
          <cell r="E356">
            <v>22</v>
          </cell>
          <cell r="F356" t="str">
            <v>x</v>
          </cell>
          <cell r="G356">
            <v>199.5</v>
          </cell>
          <cell r="H356">
            <v>1</v>
          </cell>
          <cell r="I356" t="str">
            <v>5414433040642</v>
          </cell>
          <cell r="J356">
            <v>44758</v>
          </cell>
        </row>
        <row r="357">
          <cell r="A357" t="str">
            <v>K1102</v>
          </cell>
          <cell r="B357" t="str">
            <v>K1102 колонна</v>
          </cell>
          <cell r="C357">
            <v>22</v>
          </cell>
          <cell r="D357" t="str">
            <v>x</v>
          </cell>
          <cell r="E357">
            <v>22</v>
          </cell>
          <cell r="F357" t="str">
            <v>x</v>
          </cell>
          <cell r="G357">
            <v>202</v>
          </cell>
          <cell r="H357">
            <v>1</v>
          </cell>
          <cell r="I357" t="str">
            <v>5414433040659</v>
          </cell>
          <cell r="J357">
            <v>41598</v>
          </cell>
        </row>
        <row r="358">
          <cell r="A358" t="str">
            <v>K1112</v>
          </cell>
          <cell r="B358" t="str">
            <v>K1112 капитель колонны</v>
          </cell>
          <cell r="C358">
            <v>36.5</v>
          </cell>
          <cell r="D358" t="str">
            <v>x</v>
          </cell>
          <cell r="E358">
            <v>36.5</v>
          </cell>
          <cell r="F358" t="str">
            <v>x</v>
          </cell>
          <cell r="G358">
            <v>30</v>
          </cell>
          <cell r="H358">
            <v>1</v>
          </cell>
          <cell r="I358" t="str">
            <v>5414433040581</v>
          </cell>
          <cell r="J358">
            <v>15454</v>
          </cell>
        </row>
        <row r="359">
          <cell r="A359" t="str">
            <v>K1122</v>
          </cell>
          <cell r="B359" t="str">
            <v>K1122 капитель колонны</v>
          </cell>
          <cell r="C359">
            <v>36</v>
          </cell>
          <cell r="D359" t="str">
            <v>x</v>
          </cell>
          <cell r="E359">
            <v>36</v>
          </cell>
          <cell r="F359" t="str">
            <v>x</v>
          </cell>
          <cell r="G359">
            <v>30</v>
          </cell>
          <cell r="H359">
            <v>1</v>
          </cell>
          <cell r="I359" t="str">
            <v>5414433040598</v>
          </cell>
          <cell r="J359">
            <v>24212</v>
          </cell>
        </row>
        <row r="360">
          <cell r="A360" t="str">
            <v>K1132</v>
          </cell>
          <cell r="B360" t="str">
            <v>K1132 база колонны</v>
          </cell>
          <cell r="C360">
            <v>35</v>
          </cell>
          <cell r="D360" t="str">
            <v>x</v>
          </cell>
          <cell r="E360">
            <v>35</v>
          </cell>
          <cell r="F360" t="str">
            <v>x</v>
          </cell>
          <cell r="G360">
            <v>57.5</v>
          </cell>
          <cell r="H360">
            <v>1</v>
          </cell>
          <cell r="I360" t="str">
            <v>5414433040697</v>
          </cell>
          <cell r="J360">
            <v>35596</v>
          </cell>
        </row>
        <row r="361">
          <cell r="A361" t="str">
            <v>K1152</v>
          </cell>
          <cell r="B361" t="str">
            <v>K1152 база колонны</v>
          </cell>
          <cell r="C361">
            <v>32</v>
          </cell>
          <cell r="D361" t="str">
            <v>x</v>
          </cell>
          <cell r="E361">
            <v>32</v>
          </cell>
          <cell r="F361" t="str">
            <v>x</v>
          </cell>
          <cell r="G361">
            <v>12.5</v>
          </cell>
          <cell r="H361">
            <v>1</v>
          </cell>
          <cell r="I361" t="str">
            <v>5414433040703</v>
          </cell>
          <cell r="J361">
            <v>10111</v>
          </cell>
        </row>
        <row r="362">
          <cell r="A362" t="str">
            <v>ПИЛЯСТРЫ</v>
          </cell>
        </row>
        <row r="363">
          <cell r="A363" t="str">
            <v>D320</v>
          </cell>
          <cell r="B363" t="str">
            <v>D320 дверной декор</v>
          </cell>
          <cell r="C363">
            <v>13.6</v>
          </cell>
          <cell r="D363" t="str">
            <v>x</v>
          </cell>
          <cell r="E363">
            <v>24.8</v>
          </cell>
          <cell r="F363" t="str">
            <v>x</v>
          </cell>
          <cell r="G363">
            <v>2.7</v>
          </cell>
          <cell r="H363">
            <v>4</v>
          </cell>
          <cell r="I363" t="str">
            <v>5414433055103</v>
          </cell>
          <cell r="J363">
            <v>1991</v>
          </cell>
        </row>
        <row r="364">
          <cell r="A364" t="str">
            <v>K200</v>
          </cell>
          <cell r="B364" t="str">
            <v>K200 пилястра</v>
          </cell>
          <cell r="C364">
            <v>13.6</v>
          </cell>
          <cell r="D364" t="str">
            <v>x</v>
          </cell>
          <cell r="E364">
            <v>1.9</v>
          </cell>
          <cell r="F364" t="str">
            <v>x</v>
          </cell>
          <cell r="G364">
            <v>200</v>
          </cell>
          <cell r="H364">
            <v>8</v>
          </cell>
          <cell r="I364" t="str">
            <v>5414433040802</v>
          </cell>
          <cell r="J364">
            <v>5374</v>
          </cell>
        </row>
        <row r="365">
          <cell r="A365" t="str">
            <v>K201</v>
          </cell>
          <cell r="B365" t="str">
            <v>K201 капитель пилястры</v>
          </cell>
          <cell r="C365">
            <v>6.2</v>
          </cell>
          <cell r="D365" t="str">
            <v>x</v>
          </cell>
          <cell r="E365">
            <v>14.9</v>
          </cell>
          <cell r="F365" t="str">
            <v>x</v>
          </cell>
          <cell r="G365">
            <v>22.8</v>
          </cell>
          <cell r="H365">
            <v>8</v>
          </cell>
          <cell r="I365" t="str">
            <v>5414433040796</v>
          </cell>
          <cell r="J365">
            <v>5373</v>
          </cell>
        </row>
        <row r="366">
          <cell r="A366" t="str">
            <v>K202</v>
          </cell>
          <cell r="B366" t="str">
            <v>K202 база пилястры</v>
          </cell>
          <cell r="C366">
            <v>4.0999999999999996</v>
          </cell>
          <cell r="D366" t="str">
            <v>x</v>
          </cell>
          <cell r="E366">
            <v>54.1</v>
          </cell>
          <cell r="F366" t="str">
            <v>x</v>
          </cell>
          <cell r="G366">
            <v>18.5</v>
          </cell>
          <cell r="H366">
            <v>4</v>
          </cell>
          <cell r="I366" t="str">
            <v>5414433040819</v>
          </cell>
          <cell r="J366">
            <v>5280</v>
          </cell>
        </row>
        <row r="367">
          <cell r="A367" t="str">
            <v>K250</v>
          </cell>
          <cell r="B367" t="str">
            <v>K250 пилястра</v>
          </cell>
          <cell r="C367">
            <v>27</v>
          </cell>
          <cell r="D367" t="str">
            <v>x</v>
          </cell>
          <cell r="E367">
            <v>2.9</v>
          </cell>
          <cell r="F367" t="str">
            <v>x</v>
          </cell>
          <cell r="G367">
            <v>200</v>
          </cell>
          <cell r="H367">
            <v>2</v>
          </cell>
          <cell r="I367" t="str">
            <v>5414433040840</v>
          </cell>
          <cell r="J367">
            <v>8741</v>
          </cell>
        </row>
        <row r="368">
          <cell r="A368" t="str">
            <v>K251</v>
          </cell>
          <cell r="B368" t="str">
            <v>K251 капитель пилястры</v>
          </cell>
          <cell r="C368">
            <v>10.5</v>
          </cell>
          <cell r="D368" t="str">
            <v>x</v>
          </cell>
          <cell r="E368">
            <v>35</v>
          </cell>
          <cell r="F368" t="str">
            <v>x</v>
          </cell>
          <cell r="G368">
            <v>42.5</v>
          </cell>
          <cell r="H368">
            <v>2</v>
          </cell>
          <cell r="I368" t="str">
            <v>5414433040826</v>
          </cell>
          <cell r="J368">
            <v>12005</v>
          </cell>
        </row>
        <row r="369">
          <cell r="A369" t="str">
            <v>K254</v>
          </cell>
          <cell r="B369" t="str">
            <v>K254 база пилястры</v>
          </cell>
          <cell r="C369">
            <v>6.5</v>
          </cell>
          <cell r="D369" t="str">
            <v>x</v>
          </cell>
          <cell r="E369">
            <v>53.5</v>
          </cell>
          <cell r="F369" t="str">
            <v>x</v>
          </cell>
          <cell r="G369">
            <v>39</v>
          </cell>
          <cell r="H369">
            <v>1</v>
          </cell>
          <cell r="I369" t="str">
            <v>5414433055165</v>
          </cell>
          <cell r="J369">
            <v>14771</v>
          </cell>
        </row>
        <row r="370">
          <cell r="A370" t="str">
            <v>ДВЕРНЫЕ ПАНЕЛИ</v>
          </cell>
        </row>
        <row r="371">
          <cell r="A371" t="str">
            <v>D503</v>
          </cell>
          <cell r="B371" t="str">
            <v>D503 накладная панель</v>
          </cell>
          <cell r="C371">
            <v>55</v>
          </cell>
          <cell r="D371" t="str">
            <v>x</v>
          </cell>
          <cell r="E371">
            <v>55</v>
          </cell>
          <cell r="F371" t="str">
            <v>x</v>
          </cell>
          <cell r="G371">
            <v>1.7</v>
          </cell>
          <cell r="H371">
            <v>2</v>
          </cell>
          <cell r="I371" t="str">
            <v>5414433041328</v>
          </cell>
          <cell r="J371">
            <v>8195</v>
          </cell>
        </row>
        <row r="372">
          <cell r="A372" t="str">
            <v>D504</v>
          </cell>
          <cell r="B372" t="str">
            <v>D504 накладная панель</v>
          </cell>
          <cell r="C372">
            <v>55</v>
          </cell>
          <cell r="D372" t="str">
            <v>x</v>
          </cell>
          <cell r="E372">
            <v>22</v>
          </cell>
          <cell r="F372" t="str">
            <v>x</v>
          </cell>
          <cell r="G372">
            <v>1.7</v>
          </cell>
          <cell r="H372">
            <v>2</v>
          </cell>
          <cell r="I372" t="str">
            <v>5414433041335</v>
          </cell>
          <cell r="J372">
            <v>5350</v>
          </cell>
        </row>
        <row r="373">
          <cell r="A373" t="str">
            <v>D506</v>
          </cell>
          <cell r="B373" t="str">
            <v>D506 накладная панель</v>
          </cell>
          <cell r="C373">
            <v>43</v>
          </cell>
          <cell r="D373" t="str">
            <v>x</v>
          </cell>
          <cell r="E373">
            <v>43</v>
          </cell>
          <cell r="F373" t="str">
            <v>x</v>
          </cell>
          <cell r="G373">
            <v>1.7</v>
          </cell>
          <cell r="H373">
            <v>2</v>
          </cell>
          <cell r="I373" t="str">
            <v>5414433041359</v>
          </cell>
          <cell r="J373">
            <v>5376</v>
          </cell>
        </row>
        <row r="374">
          <cell r="A374" t="str">
            <v>3D СТЕНОВЫЕ ПАНЕЛИ</v>
          </cell>
        </row>
        <row r="375">
          <cell r="A375" t="str">
            <v>W100</v>
          </cell>
          <cell r="B375" t="str">
            <v>W100 декоративная панель</v>
          </cell>
          <cell r="C375">
            <v>15</v>
          </cell>
          <cell r="D375" t="str">
            <v>x</v>
          </cell>
          <cell r="E375">
            <v>25.8</v>
          </cell>
          <cell r="F375" t="str">
            <v>x</v>
          </cell>
          <cell r="G375">
            <v>2.9</v>
          </cell>
          <cell r="H375">
            <v>18</v>
          </cell>
          <cell r="I375" t="str">
            <v>5414433016043</v>
          </cell>
          <cell r="J375">
            <v>1805</v>
          </cell>
        </row>
        <row r="376">
          <cell r="A376" t="str">
            <v>W101</v>
          </cell>
          <cell r="B376" t="str">
            <v>W101 декоративная панель</v>
          </cell>
          <cell r="C376">
            <v>15</v>
          </cell>
          <cell r="D376" t="str">
            <v>x</v>
          </cell>
          <cell r="E376">
            <v>34.5</v>
          </cell>
          <cell r="F376" t="str">
            <v>x</v>
          </cell>
          <cell r="G376">
            <v>2.9</v>
          </cell>
          <cell r="H376">
            <v>10</v>
          </cell>
          <cell r="I376" t="str">
            <v>5414433016067</v>
          </cell>
          <cell r="J376">
            <v>2009</v>
          </cell>
        </row>
        <row r="377">
          <cell r="A377" t="str">
            <v>W102</v>
          </cell>
          <cell r="B377" t="str">
            <v>W102 декоративная панель</v>
          </cell>
          <cell r="C377">
            <v>33.299999999999997</v>
          </cell>
          <cell r="D377" t="str">
            <v>x</v>
          </cell>
          <cell r="E377">
            <v>33.299999999999997</v>
          </cell>
          <cell r="F377" t="str">
            <v>x</v>
          </cell>
          <cell r="G377">
            <v>2.5</v>
          </cell>
          <cell r="H377">
            <v>5</v>
          </cell>
          <cell r="I377" t="str">
            <v>5414433016081</v>
          </cell>
          <cell r="J377">
            <v>3845</v>
          </cell>
        </row>
        <row r="378">
          <cell r="A378" t="str">
            <v>W105</v>
          </cell>
          <cell r="B378" t="str">
            <v>W105 декоративная панель</v>
          </cell>
          <cell r="C378">
            <v>34.6</v>
          </cell>
          <cell r="D378" t="str">
            <v>x</v>
          </cell>
          <cell r="E378">
            <v>30</v>
          </cell>
          <cell r="F378" t="str">
            <v>x</v>
          </cell>
          <cell r="G378">
            <v>3</v>
          </cell>
          <cell r="H378">
            <v>6</v>
          </cell>
          <cell r="I378" t="str">
            <v>5414433017361</v>
          </cell>
          <cell r="J378">
            <v>3025</v>
          </cell>
        </row>
        <row r="379">
          <cell r="A379" t="str">
            <v>W106</v>
          </cell>
          <cell r="B379" t="str">
            <v>W106 декоративная панель</v>
          </cell>
          <cell r="C379">
            <v>33.299999999999997</v>
          </cell>
          <cell r="D379" t="str">
            <v>х</v>
          </cell>
          <cell r="E379">
            <v>33.299999999999997</v>
          </cell>
          <cell r="F379" t="str">
            <v>х</v>
          </cell>
          <cell r="G379">
            <v>2.9</v>
          </cell>
          <cell r="H379">
            <v>5</v>
          </cell>
          <cell r="I379" t="str">
            <v>5414433018122</v>
          </cell>
          <cell r="J379">
            <v>4152</v>
          </cell>
        </row>
        <row r="380">
          <cell r="A380" t="str">
            <v>W107</v>
          </cell>
          <cell r="B380" t="str">
            <v>W107 декоративная панель</v>
          </cell>
          <cell r="C380">
            <v>33.299999999999997</v>
          </cell>
          <cell r="D380" t="str">
            <v>х</v>
          </cell>
          <cell r="E380">
            <v>33.299999999999997</v>
          </cell>
          <cell r="F380" t="str">
            <v>х</v>
          </cell>
          <cell r="G380">
            <v>2.9</v>
          </cell>
          <cell r="H380">
            <v>5</v>
          </cell>
          <cell r="I380" t="str">
            <v>5414433018146</v>
          </cell>
          <cell r="J380">
            <v>4152</v>
          </cell>
        </row>
        <row r="381">
          <cell r="A381" t="str">
            <v>W108</v>
          </cell>
          <cell r="B381" t="str">
            <v>W108 декоративная панель</v>
          </cell>
          <cell r="C381">
            <v>200</v>
          </cell>
          <cell r="D381" t="str">
            <v>х</v>
          </cell>
          <cell r="E381">
            <v>25</v>
          </cell>
          <cell r="F381" t="str">
            <v>х</v>
          </cell>
          <cell r="G381">
            <v>1.8</v>
          </cell>
          <cell r="H381">
            <v>10</v>
          </cell>
          <cell r="I381" t="str">
            <v>5414433018160</v>
          </cell>
          <cell r="J381">
            <v>6228</v>
          </cell>
        </row>
        <row r="382">
          <cell r="A382" t="str">
            <v>W108-2600</v>
          </cell>
          <cell r="B382" t="str">
            <v>W108-2600 декоративная панель</v>
          </cell>
          <cell r="C382">
            <v>260</v>
          </cell>
          <cell r="D382" t="str">
            <v>х</v>
          </cell>
          <cell r="E382">
            <v>25</v>
          </cell>
          <cell r="F382" t="str">
            <v>х</v>
          </cell>
          <cell r="G382">
            <v>1.8</v>
          </cell>
          <cell r="H382">
            <v>8</v>
          </cell>
          <cell r="I382" t="str">
            <v>5414433057749</v>
          </cell>
          <cell r="J382">
            <v>12100</v>
          </cell>
        </row>
        <row r="383">
          <cell r="A383" t="str">
            <v>W108F</v>
          </cell>
          <cell r="B383" t="str">
            <v>W108F декоративная панель гибкая</v>
          </cell>
          <cell r="C383">
            <v>200</v>
          </cell>
          <cell r="D383" t="str">
            <v>х</v>
          </cell>
          <cell r="E383">
            <v>25</v>
          </cell>
          <cell r="F383" t="str">
            <v>х</v>
          </cell>
          <cell r="G383">
            <v>1.8</v>
          </cell>
          <cell r="H383">
            <v>8</v>
          </cell>
          <cell r="I383" t="str">
            <v>5414433023829</v>
          </cell>
          <cell r="J383">
            <v>13020</v>
          </cell>
        </row>
        <row r="384">
          <cell r="A384" t="str">
            <v>W109</v>
          </cell>
          <cell r="B384" t="str">
            <v>W109 декоративная панель</v>
          </cell>
          <cell r="C384">
            <v>200</v>
          </cell>
          <cell r="D384" t="str">
            <v>х</v>
          </cell>
          <cell r="E384">
            <v>25</v>
          </cell>
          <cell r="F384" t="str">
            <v>х</v>
          </cell>
          <cell r="G384">
            <v>1.3</v>
          </cell>
          <cell r="H384">
            <v>12</v>
          </cell>
          <cell r="I384" t="str">
            <v>5414433019570</v>
          </cell>
          <cell r="J384">
            <v>6228</v>
          </cell>
        </row>
        <row r="385">
          <cell r="A385" t="str">
            <v>W109-2600</v>
          </cell>
          <cell r="B385" t="str">
            <v>W109-2600 декоративная панель</v>
          </cell>
          <cell r="C385">
            <v>260</v>
          </cell>
          <cell r="D385" t="str">
            <v>х</v>
          </cell>
          <cell r="E385">
            <v>25</v>
          </cell>
          <cell r="F385" t="str">
            <v>х</v>
          </cell>
          <cell r="G385">
            <v>1.3</v>
          </cell>
          <cell r="H385">
            <v>10</v>
          </cell>
          <cell r="I385" t="str">
            <v>5414433057763</v>
          </cell>
          <cell r="J385">
            <v>12100</v>
          </cell>
        </row>
        <row r="386">
          <cell r="A386" t="str">
            <v>W109F</v>
          </cell>
          <cell r="B386" t="str">
            <v>W109F декоративная панель гибкая</v>
          </cell>
          <cell r="C386">
            <v>200</v>
          </cell>
          <cell r="D386" t="str">
            <v>х</v>
          </cell>
          <cell r="E386">
            <v>25</v>
          </cell>
          <cell r="F386" t="str">
            <v>х</v>
          </cell>
          <cell r="G386">
            <v>1.3</v>
          </cell>
          <cell r="H386">
            <v>10</v>
          </cell>
          <cell r="I386" t="str">
            <v>5414433023843</v>
          </cell>
          <cell r="J386">
            <v>14063</v>
          </cell>
        </row>
        <row r="387">
          <cell r="A387" t="str">
            <v>W110</v>
          </cell>
          <cell r="B387" t="str">
            <v>W110 декоративная панель</v>
          </cell>
          <cell r="C387">
            <v>200</v>
          </cell>
          <cell r="D387" t="str">
            <v>х</v>
          </cell>
          <cell r="E387">
            <v>25</v>
          </cell>
          <cell r="F387" t="str">
            <v>х</v>
          </cell>
          <cell r="G387">
            <v>1.6</v>
          </cell>
          <cell r="H387">
            <v>8</v>
          </cell>
          <cell r="I387" t="str">
            <v>5414433019518</v>
          </cell>
          <cell r="J387">
            <v>6228</v>
          </cell>
        </row>
        <row r="388">
          <cell r="A388" t="str">
            <v>W110-2600</v>
          </cell>
          <cell r="B388" t="str">
            <v>W110-2600 декоративная панель</v>
          </cell>
          <cell r="C388">
            <v>260</v>
          </cell>
          <cell r="D388" t="str">
            <v>х</v>
          </cell>
          <cell r="E388">
            <v>25</v>
          </cell>
          <cell r="F388" t="str">
            <v>х</v>
          </cell>
          <cell r="G388">
            <v>1.6</v>
          </cell>
          <cell r="H388">
            <v>7</v>
          </cell>
          <cell r="I388" t="str">
            <v>5414433057787</v>
          </cell>
          <cell r="J388">
            <v>12000</v>
          </cell>
        </row>
        <row r="389">
          <cell r="A389" t="str">
            <v>W110F</v>
          </cell>
          <cell r="B389" t="str">
            <v>W110F декоративная панель гибкая</v>
          </cell>
          <cell r="C389">
            <v>200</v>
          </cell>
          <cell r="D389" t="str">
            <v>х</v>
          </cell>
          <cell r="E389">
            <v>25</v>
          </cell>
          <cell r="F389" t="str">
            <v>х</v>
          </cell>
          <cell r="G389">
            <v>1.6</v>
          </cell>
          <cell r="H389">
            <v>8</v>
          </cell>
          <cell r="I389" t="str">
            <v>5414433023867</v>
          </cell>
          <cell r="J389">
            <v>13020</v>
          </cell>
        </row>
        <row r="390">
          <cell r="A390" t="str">
            <v>W111</v>
          </cell>
          <cell r="B390" t="str">
            <v>W111 декоративная панель</v>
          </cell>
          <cell r="C390">
            <v>200</v>
          </cell>
          <cell r="D390" t="str">
            <v>х</v>
          </cell>
          <cell r="E390">
            <v>25</v>
          </cell>
          <cell r="F390" t="str">
            <v>х</v>
          </cell>
          <cell r="G390">
            <v>2</v>
          </cell>
          <cell r="H390">
            <v>6</v>
          </cell>
          <cell r="I390" t="str">
            <v>'5414433023676</v>
          </cell>
          <cell r="J390">
            <v>6943</v>
          </cell>
        </row>
        <row r="391">
          <cell r="A391" t="str">
            <v>W111-2600</v>
          </cell>
          <cell r="B391" t="str">
            <v>W111-2600 декоративная панель</v>
          </cell>
          <cell r="C391">
            <v>260</v>
          </cell>
          <cell r="D391" t="str">
            <v>х</v>
          </cell>
          <cell r="E391">
            <v>25</v>
          </cell>
          <cell r="F391" t="str">
            <v>х</v>
          </cell>
          <cell r="G391">
            <v>2</v>
          </cell>
          <cell r="H391">
            <v>5</v>
          </cell>
          <cell r="I391" t="str">
            <v>5414433057800</v>
          </cell>
          <cell r="J391">
            <v>13100</v>
          </cell>
        </row>
        <row r="392">
          <cell r="A392" t="str">
            <v>W111F</v>
          </cell>
          <cell r="B392" t="str">
            <v>W111F декоративная панель гибкая</v>
          </cell>
          <cell r="C392">
            <v>200</v>
          </cell>
          <cell r="D392" t="str">
            <v>х</v>
          </cell>
          <cell r="E392">
            <v>25</v>
          </cell>
          <cell r="F392" t="str">
            <v>х</v>
          </cell>
          <cell r="G392">
            <v>1.5</v>
          </cell>
          <cell r="H392">
            <v>6</v>
          </cell>
          <cell r="I392" t="str">
            <v>5414433024413</v>
          </cell>
          <cell r="J392">
            <v>15777</v>
          </cell>
        </row>
        <row r="393">
          <cell r="A393" t="str">
            <v>W112</v>
          </cell>
          <cell r="B393" t="str">
            <v>W112 декоративная панель</v>
          </cell>
          <cell r="C393">
            <v>200</v>
          </cell>
          <cell r="D393" t="str">
            <v>х</v>
          </cell>
          <cell r="E393">
            <v>25</v>
          </cell>
          <cell r="F393" t="str">
            <v>х</v>
          </cell>
          <cell r="G393">
            <v>2</v>
          </cell>
          <cell r="H393">
            <v>7</v>
          </cell>
          <cell r="I393" t="str">
            <v>5414433023652</v>
          </cell>
          <cell r="J393">
            <v>6960</v>
          </cell>
        </row>
        <row r="394">
          <cell r="A394" t="str">
            <v>W113</v>
          </cell>
          <cell r="B394" t="str">
            <v>W113 декоративная панель</v>
          </cell>
          <cell r="C394">
            <v>200</v>
          </cell>
          <cell r="D394" t="str">
            <v>х</v>
          </cell>
          <cell r="E394">
            <v>25</v>
          </cell>
          <cell r="F394" t="str">
            <v>х</v>
          </cell>
          <cell r="G394">
            <v>2.2000000000000002</v>
          </cell>
          <cell r="H394">
            <v>6</v>
          </cell>
          <cell r="I394" t="str">
            <v>5414433023713</v>
          </cell>
          <cell r="J394">
            <v>6960</v>
          </cell>
        </row>
        <row r="395">
          <cell r="A395" t="str">
            <v>W114</v>
          </cell>
          <cell r="B395" t="str">
            <v>W114 декоративная панель</v>
          </cell>
          <cell r="C395">
            <v>200</v>
          </cell>
          <cell r="D395" t="str">
            <v>х</v>
          </cell>
          <cell r="E395">
            <v>25</v>
          </cell>
          <cell r="F395" t="str">
            <v>х</v>
          </cell>
          <cell r="G395">
            <v>1.5</v>
          </cell>
          <cell r="H395">
            <v>10</v>
          </cell>
          <cell r="I395" t="str">
            <v>5414433024369</v>
          </cell>
          <cell r="J395">
            <v>7546</v>
          </cell>
        </row>
        <row r="396">
          <cell r="A396" t="str">
            <v>W114-2600</v>
          </cell>
          <cell r="B396" t="str">
            <v>W114-2600 декоративная панель</v>
          </cell>
          <cell r="C396">
            <v>260</v>
          </cell>
          <cell r="D396" t="str">
            <v>х</v>
          </cell>
          <cell r="E396">
            <v>25</v>
          </cell>
          <cell r="F396" t="str">
            <v>х</v>
          </cell>
          <cell r="G396">
            <v>1.5</v>
          </cell>
          <cell r="H396">
            <v>7</v>
          </cell>
          <cell r="I396" t="str">
            <v>5414433057824</v>
          </cell>
          <cell r="J396">
            <v>12100</v>
          </cell>
        </row>
        <row r="397">
          <cell r="A397" t="str">
            <v>W114F</v>
          </cell>
          <cell r="B397" t="str">
            <v>W114F декоративная панель гибкая</v>
          </cell>
          <cell r="C397">
            <v>200</v>
          </cell>
          <cell r="D397" t="str">
            <v>х</v>
          </cell>
          <cell r="E397">
            <v>25</v>
          </cell>
          <cell r="F397" t="str">
            <v>х</v>
          </cell>
          <cell r="G397">
            <v>1.5</v>
          </cell>
          <cell r="H397">
            <v>10</v>
          </cell>
          <cell r="I397" t="str">
            <v>5414433024437</v>
          </cell>
          <cell r="J397">
            <v>15777</v>
          </cell>
        </row>
        <row r="398">
          <cell r="A398" t="str">
            <v>W116</v>
          </cell>
          <cell r="B398" t="str">
            <v>W116 декоративная панель</v>
          </cell>
          <cell r="C398">
            <v>200</v>
          </cell>
          <cell r="D398" t="str">
            <v>х</v>
          </cell>
          <cell r="E398">
            <v>25</v>
          </cell>
          <cell r="F398" t="str">
            <v>х</v>
          </cell>
          <cell r="G398">
            <v>2</v>
          </cell>
          <cell r="H398">
            <v>6</v>
          </cell>
          <cell r="I398" t="str">
            <v>5414433024475</v>
          </cell>
          <cell r="J398">
            <v>7683</v>
          </cell>
        </row>
        <row r="399">
          <cell r="A399" t="str">
            <v>W116F</v>
          </cell>
          <cell r="B399" t="str">
            <v>W116F декоративная панель гибкая</v>
          </cell>
          <cell r="C399">
            <v>200</v>
          </cell>
          <cell r="D399" t="str">
            <v>х</v>
          </cell>
          <cell r="E399">
            <v>25</v>
          </cell>
          <cell r="F399" t="str">
            <v>х</v>
          </cell>
          <cell r="G399">
            <v>2</v>
          </cell>
          <cell r="H399">
            <v>6</v>
          </cell>
          <cell r="I399" t="str">
            <v>5414433024451</v>
          </cell>
          <cell r="J399">
            <v>15777</v>
          </cell>
        </row>
        <row r="400">
          <cell r="A400" t="str">
            <v>W120</v>
          </cell>
          <cell r="B400" t="str">
            <v>W120 декоративная панель</v>
          </cell>
          <cell r="C400">
            <v>150</v>
          </cell>
          <cell r="D400" t="str">
            <v>x</v>
          </cell>
          <cell r="E400">
            <v>50</v>
          </cell>
          <cell r="F400" t="str">
            <v>x</v>
          </cell>
          <cell r="G400">
            <v>3.2</v>
          </cell>
          <cell r="H400">
            <v>4</v>
          </cell>
          <cell r="I400" t="str">
            <v>5414433020156</v>
          </cell>
          <cell r="J400">
            <v>9875</v>
          </cell>
        </row>
        <row r="401">
          <cell r="A401" t="str">
            <v>W121</v>
          </cell>
          <cell r="B401" t="str">
            <v>W121 декоративная панель</v>
          </cell>
          <cell r="C401">
            <v>50</v>
          </cell>
          <cell r="D401" t="str">
            <v>x</v>
          </cell>
          <cell r="E401">
            <v>50</v>
          </cell>
          <cell r="F401" t="str">
            <v>x</v>
          </cell>
          <cell r="G401">
            <v>3.2</v>
          </cell>
          <cell r="H401">
            <v>8</v>
          </cell>
          <cell r="I401" t="str">
            <v>5414433020101</v>
          </cell>
          <cell r="J401">
            <v>4487</v>
          </cell>
        </row>
        <row r="402">
          <cell r="A402" t="str">
            <v>W122</v>
          </cell>
          <cell r="B402" t="str">
            <v>W122 декоративная панель</v>
          </cell>
          <cell r="C402">
            <v>33.299999999999997</v>
          </cell>
          <cell r="D402" t="str">
            <v>x</v>
          </cell>
          <cell r="E402">
            <v>33.299999999999997</v>
          </cell>
          <cell r="F402" t="str">
            <v>x</v>
          </cell>
          <cell r="G402">
            <v>2.6</v>
          </cell>
          <cell r="H402">
            <v>8</v>
          </cell>
          <cell r="I402" t="str">
            <v>5414433019662</v>
          </cell>
          <cell r="J402">
            <v>3457</v>
          </cell>
        </row>
        <row r="403">
          <cell r="A403" t="str">
            <v>W123</v>
          </cell>
          <cell r="B403" t="str">
            <v>W123 декоративная панель</v>
          </cell>
          <cell r="C403">
            <v>33.299999999999997</v>
          </cell>
          <cell r="D403" t="str">
            <v>x</v>
          </cell>
          <cell r="E403">
            <v>33.299999999999997</v>
          </cell>
          <cell r="F403" t="str">
            <v>x</v>
          </cell>
          <cell r="G403">
            <v>3.5</v>
          </cell>
          <cell r="H403">
            <v>8</v>
          </cell>
          <cell r="I403" t="str">
            <v>5414433019686</v>
          </cell>
          <cell r="J403">
            <v>3457</v>
          </cell>
        </row>
        <row r="404">
          <cell r="A404" t="str">
            <v>W130</v>
          </cell>
          <cell r="B404" t="str">
            <v>W130 декоративная панель</v>
          </cell>
          <cell r="C404">
            <v>200</v>
          </cell>
          <cell r="D404" t="str">
            <v>x</v>
          </cell>
          <cell r="E404">
            <v>40</v>
          </cell>
          <cell r="F404" t="str">
            <v>x</v>
          </cell>
          <cell r="G404">
            <v>1.9</v>
          </cell>
          <cell r="H404">
            <v>4</v>
          </cell>
          <cell r="I404" t="str">
            <v>5414433020170</v>
          </cell>
          <cell r="J404">
            <v>10801</v>
          </cell>
        </row>
        <row r="405">
          <cell r="A405" t="str">
            <v>WX204</v>
          </cell>
          <cell r="B405" t="str">
            <v>WX204 декоративная панель</v>
          </cell>
          <cell r="C405">
            <v>200</v>
          </cell>
          <cell r="D405" t="str">
            <v>x</v>
          </cell>
          <cell r="E405">
            <v>25</v>
          </cell>
          <cell r="F405" t="str">
            <v>x</v>
          </cell>
          <cell r="G405">
            <v>1.6</v>
          </cell>
          <cell r="H405">
            <v>9</v>
          </cell>
          <cell r="I405" t="str">
            <v>5414433026110</v>
          </cell>
          <cell r="J405">
            <v>3315</v>
          </cell>
        </row>
        <row r="406">
          <cell r="A406" t="str">
            <v>WX205</v>
          </cell>
          <cell r="B406" t="str">
            <v>WX205 декоративная панель</v>
          </cell>
          <cell r="C406">
            <v>200</v>
          </cell>
          <cell r="D406" t="str">
            <v>x</v>
          </cell>
          <cell r="E406">
            <v>25</v>
          </cell>
          <cell r="F406" t="str">
            <v>x</v>
          </cell>
          <cell r="G406">
            <v>1.3</v>
          </cell>
          <cell r="H406">
            <v>10</v>
          </cell>
          <cell r="I406" t="str">
            <v>5414433026059</v>
          </cell>
          <cell r="J406">
            <v>3315</v>
          </cell>
        </row>
        <row r="407">
          <cell r="A407" t="str">
            <v>WX204-2600</v>
          </cell>
          <cell r="B407" t="str">
            <v>WX204-2600 декоративная панель</v>
          </cell>
          <cell r="C407">
            <v>260</v>
          </cell>
          <cell r="D407" t="str">
            <v>x</v>
          </cell>
          <cell r="E407">
            <v>25</v>
          </cell>
          <cell r="F407" t="str">
            <v>x</v>
          </cell>
          <cell r="G407">
            <v>1.6</v>
          </cell>
          <cell r="H407">
            <v>6</v>
          </cell>
          <cell r="I407" t="str">
            <v>5414433026134</v>
          </cell>
          <cell r="J407">
            <v>4310</v>
          </cell>
        </row>
        <row r="408">
          <cell r="A408" t="str">
            <v>WX205-2600</v>
          </cell>
          <cell r="B408" t="str">
            <v>WX205-2600 декоративная панель</v>
          </cell>
          <cell r="C408">
            <v>260</v>
          </cell>
          <cell r="D408" t="str">
            <v>x</v>
          </cell>
          <cell r="E408">
            <v>25</v>
          </cell>
          <cell r="F408" t="str">
            <v>x</v>
          </cell>
          <cell r="G408">
            <v>1.3</v>
          </cell>
          <cell r="H408">
            <v>7</v>
          </cell>
          <cell r="I408" t="str">
            <v>5414433026073</v>
          </cell>
          <cell r="J408">
            <v>4310</v>
          </cell>
        </row>
        <row r="409">
          <cell r="A409" t="str">
            <v>W117</v>
          </cell>
          <cell r="B409" t="str">
            <v>W117 декоративная панель</v>
          </cell>
          <cell r="C409">
            <v>100</v>
          </cell>
          <cell r="D409" t="str">
            <v>x</v>
          </cell>
          <cell r="E409">
            <v>100</v>
          </cell>
          <cell r="F409" t="str">
            <v>x</v>
          </cell>
          <cell r="G409">
            <v>2.2999999999999998</v>
          </cell>
          <cell r="H409">
            <v>2</v>
          </cell>
          <cell r="I409" t="str">
            <v>5414433026257</v>
          </cell>
          <cell r="J409">
            <v>12680</v>
          </cell>
        </row>
        <row r="410">
          <cell r="A410" t="str">
            <v>W119</v>
          </cell>
          <cell r="B410" t="str">
            <v>W119 декоративная панель</v>
          </cell>
          <cell r="C410">
            <v>200</v>
          </cell>
          <cell r="D410" t="str">
            <v>x</v>
          </cell>
          <cell r="E410">
            <v>25</v>
          </cell>
          <cell r="F410" t="str">
            <v>x</v>
          </cell>
          <cell r="G410">
            <v>2</v>
          </cell>
          <cell r="H410">
            <v>6</v>
          </cell>
          <cell r="I410" t="str">
            <v>'5414433026172</v>
          </cell>
          <cell r="J410">
            <v>7069</v>
          </cell>
        </row>
        <row r="411">
          <cell r="A411" t="str">
            <v>W119F</v>
          </cell>
          <cell r="B411" t="str">
            <v>W119F декоративная панель гибкая</v>
          </cell>
          <cell r="C411">
            <v>200</v>
          </cell>
          <cell r="D411" t="str">
            <v>x</v>
          </cell>
          <cell r="E411">
            <v>25</v>
          </cell>
          <cell r="F411" t="str">
            <v>x</v>
          </cell>
          <cell r="G411">
            <v>2</v>
          </cell>
          <cell r="H411">
            <v>6</v>
          </cell>
          <cell r="I411" t="str">
            <v>5414433026295</v>
          </cell>
          <cell r="J411">
            <v>14519</v>
          </cell>
        </row>
        <row r="412">
          <cell r="A412" t="str">
            <v>W212</v>
          </cell>
          <cell r="B412" t="str">
            <v>W212 декоративная панель</v>
          </cell>
          <cell r="C412">
            <v>200</v>
          </cell>
          <cell r="D412" t="str">
            <v>x</v>
          </cell>
          <cell r="E412">
            <v>25</v>
          </cell>
          <cell r="F412" t="str">
            <v>x</v>
          </cell>
          <cell r="G412">
            <v>1.2</v>
          </cell>
          <cell r="H412">
            <v>10</v>
          </cell>
          <cell r="I412" t="str">
            <v>5414433026219</v>
          </cell>
          <cell r="J412">
            <v>6228</v>
          </cell>
        </row>
        <row r="413">
          <cell r="A413" t="str">
            <v>W115</v>
          </cell>
          <cell r="B413" t="str">
            <v>W115 декоративная панель</v>
          </cell>
          <cell r="C413">
            <v>200</v>
          </cell>
          <cell r="D413" t="str">
            <v>x</v>
          </cell>
          <cell r="E413">
            <v>25</v>
          </cell>
          <cell r="F413" t="str">
            <v>x</v>
          </cell>
          <cell r="G413">
            <v>2.2999999999999998</v>
          </cell>
          <cell r="H413">
            <v>6</v>
          </cell>
          <cell r="I413" t="str">
            <v>5414433029050</v>
          </cell>
          <cell r="J413">
            <v>7069</v>
          </cell>
        </row>
        <row r="414">
          <cell r="A414" t="str">
            <v>W213</v>
          </cell>
          <cell r="B414" t="str">
            <v>W213 декоративная панель</v>
          </cell>
          <cell r="C414">
            <v>200</v>
          </cell>
          <cell r="D414" t="str">
            <v>x</v>
          </cell>
          <cell r="E414">
            <v>25</v>
          </cell>
          <cell r="F414" t="str">
            <v>x</v>
          </cell>
          <cell r="G414">
            <v>1.6</v>
          </cell>
          <cell r="H414">
            <v>8</v>
          </cell>
          <cell r="I414" t="str">
            <v>5414433028909</v>
          </cell>
          <cell r="J414">
            <v>7069</v>
          </cell>
        </row>
        <row r="415">
          <cell r="A415" t="str">
            <v>W214</v>
          </cell>
          <cell r="B415" t="str">
            <v>W214 декоративная панель</v>
          </cell>
          <cell r="C415">
            <v>200</v>
          </cell>
          <cell r="D415" t="str">
            <v>x</v>
          </cell>
          <cell r="E415">
            <v>40</v>
          </cell>
          <cell r="F415" t="str">
            <v>x</v>
          </cell>
          <cell r="G415">
            <v>1.5</v>
          </cell>
          <cell r="H415">
            <v>5</v>
          </cell>
          <cell r="I415" t="str">
            <v>5414433028923</v>
          </cell>
          <cell r="J415">
            <v>11088</v>
          </cell>
        </row>
        <row r="416">
          <cell r="A416" t="str">
            <v>W214F</v>
          </cell>
          <cell r="B416" t="str">
            <v>W214F декоративная панель гибкая</v>
          </cell>
          <cell r="C416">
            <v>200</v>
          </cell>
          <cell r="D416" t="str">
            <v>x</v>
          </cell>
          <cell r="E416">
            <v>40</v>
          </cell>
          <cell r="F416" t="str">
            <v>x</v>
          </cell>
          <cell r="G416">
            <v>1.5</v>
          </cell>
          <cell r="H416">
            <v>6</v>
          </cell>
          <cell r="I416" t="str">
            <v>5414433029166</v>
          </cell>
          <cell r="J416">
            <v>15180</v>
          </cell>
        </row>
        <row r="417">
          <cell r="A417" t="str">
            <v>W215</v>
          </cell>
          <cell r="B417" t="str">
            <v>W215 декоративная панель</v>
          </cell>
          <cell r="C417">
            <v>50</v>
          </cell>
          <cell r="D417" t="str">
            <v>x</v>
          </cell>
          <cell r="E417">
            <v>80</v>
          </cell>
          <cell r="F417" t="str">
            <v>x</v>
          </cell>
          <cell r="G417">
            <v>1.5</v>
          </cell>
          <cell r="H417">
            <v>5</v>
          </cell>
          <cell r="I417" t="str">
            <v>5414433029050</v>
          </cell>
          <cell r="J417">
            <v>6283</v>
          </cell>
        </row>
        <row r="418">
          <cell r="A418" t="str">
            <v>W216</v>
          </cell>
          <cell r="B418" t="str">
            <v>W216 декоративная панель</v>
          </cell>
          <cell r="C418">
            <v>200</v>
          </cell>
          <cell r="D418" t="str">
            <v>x</v>
          </cell>
          <cell r="E418">
            <v>25</v>
          </cell>
          <cell r="F418" t="str">
            <v>x</v>
          </cell>
          <cell r="G418">
            <v>1.6</v>
          </cell>
          <cell r="H418">
            <v>8</v>
          </cell>
          <cell r="I418" t="str">
            <v>5414433028961</v>
          </cell>
          <cell r="J418">
            <v>7069</v>
          </cell>
        </row>
        <row r="419">
          <cell r="A419" t="str">
            <v>W217</v>
          </cell>
          <cell r="B419" t="str">
            <v>W217 декоративная панель</v>
          </cell>
          <cell r="C419">
            <v>200</v>
          </cell>
          <cell r="D419" t="str">
            <v>x</v>
          </cell>
          <cell r="E419">
            <v>25</v>
          </cell>
          <cell r="F419" t="str">
            <v>x</v>
          </cell>
          <cell r="G419">
            <v>2.2999999999999998</v>
          </cell>
          <cell r="H419">
            <v>6</v>
          </cell>
          <cell r="I419" t="str">
            <v>5414433028947</v>
          </cell>
          <cell r="J419">
            <v>8131</v>
          </cell>
        </row>
        <row r="420">
          <cell r="A420" t="str">
            <v>W218</v>
          </cell>
          <cell r="B420" t="str">
            <v>W218 декоративная панель</v>
          </cell>
          <cell r="C420">
            <v>200</v>
          </cell>
          <cell r="D420" t="str">
            <v>x</v>
          </cell>
          <cell r="E420">
            <v>25</v>
          </cell>
          <cell r="F420" t="str">
            <v>x</v>
          </cell>
          <cell r="G420">
            <v>2.2999999999999998</v>
          </cell>
          <cell r="H420">
            <v>6</v>
          </cell>
          <cell r="I420" t="str">
            <v>5414433029074</v>
          </cell>
          <cell r="J420">
            <v>8131</v>
          </cell>
        </row>
        <row r="421">
          <cell r="A421" t="str">
            <v>WX205F</v>
          </cell>
          <cell r="B421" t="str">
            <v>WX205F декоративная панель гибкая</v>
          </cell>
          <cell r="C421">
            <v>200</v>
          </cell>
          <cell r="D421" t="str">
            <v>x</v>
          </cell>
          <cell r="E421">
            <v>25</v>
          </cell>
          <cell r="F421" t="str">
            <v>x</v>
          </cell>
          <cell r="G421">
            <v>1.3</v>
          </cell>
          <cell r="H421">
            <v>9</v>
          </cell>
          <cell r="I421" t="str">
            <v>5414433029227</v>
          </cell>
          <cell r="J421">
            <v>9488</v>
          </cell>
        </row>
        <row r="422">
          <cell r="A422" t="str">
            <v>WX210</v>
          </cell>
          <cell r="B422" t="str">
            <v>WX210 декоративная панель</v>
          </cell>
          <cell r="C422">
            <v>200</v>
          </cell>
          <cell r="D422" t="str">
            <v>x</v>
          </cell>
          <cell r="E422">
            <v>25.5</v>
          </cell>
          <cell r="F422" t="str">
            <v>x</v>
          </cell>
          <cell r="G422">
            <v>1.3</v>
          </cell>
          <cell r="H422">
            <v>10</v>
          </cell>
          <cell r="I422" t="str">
            <v>5414433028145</v>
          </cell>
          <cell r="J422">
            <v>3315</v>
          </cell>
        </row>
        <row r="423">
          <cell r="A423" t="str">
            <v>WX210-2600</v>
          </cell>
          <cell r="B423" t="str">
            <v>WX210-2600 декоративная панель</v>
          </cell>
          <cell r="C423">
            <v>260</v>
          </cell>
          <cell r="D423" t="str">
            <v>x</v>
          </cell>
          <cell r="E423">
            <v>25.5</v>
          </cell>
          <cell r="F423" t="str">
            <v>x</v>
          </cell>
          <cell r="G423">
            <v>1.3</v>
          </cell>
          <cell r="H423">
            <v>7</v>
          </cell>
          <cell r="I423" t="str">
            <v>5414433028305</v>
          </cell>
          <cell r="J423">
            <v>4310</v>
          </cell>
        </row>
        <row r="424">
          <cell r="A424" t="str">
            <v>WX210F</v>
          </cell>
          <cell r="B424" t="str">
            <v>WX210F декоративная панель гибкая</v>
          </cell>
          <cell r="C424">
            <v>200</v>
          </cell>
          <cell r="D424" t="str">
            <v>x</v>
          </cell>
          <cell r="E424">
            <v>25.5</v>
          </cell>
          <cell r="F424" t="str">
            <v>x</v>
          </cell>
          <cell r="G424">
            <v>1.3</v>
          </cell>
          <cell r="H424">
            <v>9</v>
          </cell>
          <cell r="I424" t="str">
            <v>5414433028305</v>
          </cell>
          <cell r="J424">
            <v>9488</v>
          </cell>
        </row>
        <row r="425">
          <cell r="A425" t="str">
            <v>WX211</v>
          </cell>
          <cell r="B425" t="str">
            <v>WX211 декоративная панель</v>
          </cell>
          <cell r="C425">
            <v>200</v>
          </cell>
          <cell r="D425" t="str">
            <v>x</v>
          </cell>
          <cell r="E425">
            <v>25.5</v>
          </cell>
          <cell r="F425" t="str">
            <v>x</v>
          </cell>
          <cell r="G425">
            <v>1.7</v>
          </cell>
          <cell r="H425">
            <v>8</v>
          </cell>
          <cell r="I425" t="str">
            <v>5414433028183</v>
          </cell>
          <cell r="J425">
            <v>3315</v>
          </cell>
        </row>
        <row r="426">
          <cell r="A426" t="str">
            <v>WX211-2600</v>
          </cell>
          <cell r="B426" t="str">
            <v>WX211-2600 декоративная панель</v>
          </cell>
          <cell r="C426">
            <v>260</v>
          </cell>
          <cell r="D426" t="str">
            <v>x</v>
          </cell>
          <cell r="E426">
            <v>25.5</v>
          </cell>
          <cell r="F426" t="str">
            <v>x</v>
          </cell>
          <cell r="G426">
            <v>1.7</v>
          </cell>
          <cell r="H426">
            <v>6</v>
          </cell>
          <cell r="I426" t="str">
            <v>5414433028329</v>
          </cell>
          <cell r="J426">
            <v>4310</v>
          </cell>
        </row>
        <row r="427">
          <cell r="A427" t="str">
            <v>WX211F</v>
          </cell>
          <cell r="B427" t="str">
            <v>WX211F декоративная панель гибкая</v>
          </cell>
          <cell r="C427">
            <v>200</v>
          </cell>
          <cell r="D427" t="str">
            <v>x</v>
          </cell>
          <cell r="E427">
            <v>25.5</v>
          </cell>
          <cell r="F427" t="str">
            <v>x</v>
          </cell>
          <cell r="G427">
            <v>1.7</v>
          </cell>
          <cell r="H427">
            <v>8</v>
          </cell>
          <cell r="I427" t="str">
            <v>5414433029180</v>
          </cell>
          <cell r="J427">
            <v>9488</v>
          </cell>
        </row>
        <row r="428">
          <cell r="A428" t="str">
            <v>ФРОНТОНЫ</v>
          </cell>
        </row>
        <row r="429">
          <cell r="A429" t="str">
            <v>D170</v>
          </cell>
          <cell r="B429" t="str">
            <v>D170 фронтон</v>
          </cell>
          <cell r="C429">
            <v>105</v>
          </cell>
          <cell r="D429" t="str">
            <v>x</v>
          </cell>
          <cell r="E429">
            <v>24.5</v>
          </cell>
          <cell r="F429" t="str">
            <v>x</v>
          </cell>
          <cell r="G429">
            <v>3.2</v>
          </cell>
          <cell r="H429">
            <v>1</v>
          </cell>
          <cell r="I429" t="str">
            <v>5414433045654</v>
          </cell>
          <cell r="J429">
            <v>13797</v>
          </cell>
        </row>
        <row r="430">
          <cell r="A430" t="str">
            <v>D400</v>
          </cell>
          <cell r="B430" t="str">
            <v>D400 фронтон</v>
          </cell>
          <cell r="C430">
            <v>127.5</v>
          </cell>
          <cell r="D430" t="str">
            <v>x</v>
          </cell>
          <cell r="E430">
            <v>14.5</v>
          </cell>
          <cell r="F430" t="str">
            <v>x</v>
          </cell>
          <cell r="G430">
            <v>5.5</v>
          </cell>
          <cell r="H430">
            <v>1</v>
          </cell>
          <cell r="I430" t="str">
            <v>5414433055110</v>
          </cell>
          <cell r="J430">
            <v>14656</v>
          </cell>
        </row>
        <row r="431">
          <cell r="A431" t="str">
            <v>D401</v>
          </cell>
          <cell r="B431" t="str">
            <v>D401 фронтон</v>
          </cell>
          <cell r="C431">
            <v>127.5</v>
          </cell>
          <cell r="D431" t="str">
            <v>x</v>
          </cell>
          <cell r="E431">
            <v>14.5</v>
          </cell>
          <cell r="F431" t="str">
            <v>x</v>
          </cell>
          <cell r="G431">
            <v>5.5</v>
          </cell>
          <cell r="H431">
            <v>1</v>
          </cell>
          <cell r="I431" t="str">
            <v>5414433055127</v>
          </cell>
          <cell r="J431">
            <v>14656</v>
          </cell>
        </row>
        <row r="432">
          <cell r="A432" t="str">
            <v>D402</v>
          </cell>
          <cell r="B432" t="str">
            <v>D402 фронтон</v>
          </cell>
          <cell r="C432">
            <v>15</v>
          </cell>
          <cell r="D432" t="str">
            <v>x</v>
          </cell>
          <cell r="E432">
            <v>12.1</v>
          </cell>
          <cell r="F432" t="str">
            <v>x</v>
          </cell>
          <cell r="G432">
            <v>5.8</v>
          </cell>
          <cell r="H432">
            <v>2</v>
          </cell>
          <cell r="I432" t="str">
            <v>5414433055134</v>
          </cell>
          <cell r="J432">
            <v>3688</v>
          </cell>
        </row>
        <row r="433">
          <cell r="A433" t="str">
            <v>ДЕКОРАТИВНЫЕ ЭЛЕМЕНТЫ</v>
          </cell>
        </row>
        <row r="434">
          <cell r="A434" t="str">
            <v>КЛЕЙ</v>
          </cell>
        </row>
        <row r="435">
          <cell r="A435" t="str">
            <v>FDP500</v>
          </cell>
          <cell r="B435" t="str">
            <v>Монтажный клей ORAC DECOFIX PRO FDP500 310 мл</v>
          </cell>
          <cell r="C435">
            <v>23</v>
          </cell>
          <cell r="D435" t="str">
            <v>х</v>
          </cell>
          <cell r="E435">
            <v>6</v>
          </cell>
          <cell r="F435" t="str">
            <v>х</v>
          </cell>
          <cell r="G435">
            <v>6</v>
          </cell>
          <cell r="H435">
            <v>12</v>
          </cell>
          <cell r="I435" t="str">
            <v>5414433041960</v>
          </cell>
          <cell r="J435">
            <v>759</v>
          </cell>
        </row>
        <row r="436">
          <cell r="A436" t="str">
            <v>FDP550</v>
          </cell>
          <cell r="B436" t="str">
            <v>Монтажный клей ORAC DECOFIX PRO FDP550 310 мл</v>
          </cell>
          <cell r="C436">
            <v>20</v>
          </cell>
          <cell r="D436" t="str">
            <v>х</v>
          </cell>
          <cell r="E436">
            <v>5</v>
          </cell>
          <cell r="F436" t="str">
            <v>х</v>
          </cell>
          <cell r="G436">
            <v>5</v>
          </cell>
          <cell r="H436">
            <v>12</v>
          </cell>
          <cell r="I436">
            <v>8683324496531</v>
          </cell>
          <cell r="J436">
            <v>723</v>
          </cell>
        </row>
        <row r="437">
          <cell r="A437" t="str">
            <v>FDP700</v>
          </cell>
          <cell r="B437" t="str">
            <v>Монтажный клей ORAC DECOFIX POWER FDP700 290 мл</v>
          </cell>
          <cell r="C437">
            <v>23</v>
          </cell>
          <cell r="D437" t="str">
            <v>х</v>
          </cell>
          <cell r="E437">
            <v>6</v>
          </cell>
          <cell r="F437" t="str">
            <v>х</v>
          </cell>
          <cell r="G437">
            <v>6</v>
          </cell>
          <cell r="H437">
            <v>12</v>
          </cell>
          <cell r="I437" t="str">
            <v>5414433006037</v>
          </cell>
          <cell r="J437">
            <v>1771</v>
          </cell>
        </row>
        <row r="438">
          <cell r="A438" t="str">
            <v>FX250</v>
          </cell>
          <cell r="B438" t="str">
            <v>Стыковочный клей ORAC DECOFIX EXTRA FX250 310 мл</v>
          </cell>
          <cell r="C438">
            <v>20</v>
          </cell>
          <cell r="D438" t="str">
            <v>х</v>
          </cell>
          <cell r="E438">
            <v>5</v>
          </cell>
          <cell r="F438" t="str">
            <v>х</v>
          </cell>
          <cell r="G438">
            <v>5</v>
          </cell>
          <cell r="H438">
            <v>12</v>
          </cell>
          <cell r="I438">
            <v>8683324496548</v>
          </cell>
          <cell r="J438">
            <v>2224</v>
          </cell>
        </row>
        <row r="439">
          <cell r="A439" t="str">
            <v>FX250_80</v>
          </cell>
          <cell r="B439" t="str">
            <v>Стыковочный клей ORAC DECOFIX EXTRA FX250  80 мл</v>
          </cell>
          <cell r="C439">
            <v>20</v>
          </cell>
          <cell r="D439" t="str">
            <v>х</v>
          </cell>
          <cell r="E439">
            <v>5</v>
          </cell>
          <cell r="F439" t="str">
            <v>х</v>
          </cell>
          <cell r="G439">
            <v>5</v>
          </cell>
          <cell r="H439">
            <v>12</v>
          </cell>
          <cell r="I439">
            <v>8683324496552</v>
          </cell>
          <cell r="J439">
            <v>988</v>
          </cell>
        </row>
        <row r="440">
          <cell r="A440" t="str">
            <v>FL350</v>
          </cell>
          <cell r="B440" t="str">
            <v>FL350 ORAC шпатлевка 310 ml</v>
          </cell>
          <cell r="C440">
            <v>23</v>
          </cell>
          <cell r="D440" t="str">
            <v>х</v>
          </cell>
          <cell r="E440">
            <v>6</v>
          </cell>
          <cell r="F440" t="str">
            <v>х</v>
          </cell>
          <cell r="G440">
            <v>6</v>
          </cell>
          <cell r="H440">
            <v>12</v>
          </cell>
          <cell r="I440" t="str">
            <v>4673755683062</v>
          </cell>
          <cell r="J440">
            <v>825</v>
          </cell>
        </row>
        <row r="441">
          <cell r="A441" t="str">
            <v>АКСЕССУАРЫ</v>
          </cell>
        </row>
        <row r="442">
          <cell r="A442" t="str">
            <v>FB10</v>
          </cell>
          <cell r="B442" t="str">
            <v>FB10 стусло</v>
          </cell>
          <cell r="C442">
            <v>358</v>
          </cell>
          <cell r="D442" t="str">
            <v>х</v>
          </cell>
          <cell r="E442">
            <v>502</v>
          </cell>
          <cell r="F442" t="str">
            <v>х</v>
          </cell>
          <cell r="G442">
            <v>420</v>
          </cell>
          <cell r="H442">
            <v>1</v>
          </cell>
          <cell r="I442" t="str">
            <v>5414433041830</v>
          </cell>
          <cell r="J442">
            <v>136644</v>
          </cell>
        </row>
        <row r="443">
          <cell r="A443" t="str">
            <v>FB13</v>
          </cell>
          <cell r="B443" t="str">
            <v>FB13 стусло</v>
          </cell>
          <cell r="C443">
            <v>370</v>
          </cell>
          <cell r="D443" t="str">
            <v>х</v>
          </cell>
          <cell r="E443">
            <v>155</v>
          </cell>
          <cell r="F443" t="str">
            <v>х</v>
          </cell>
          <cell r="G443">
            <v>213</v>
          </cell>
          <cell r="H443">
            <v>1</v>
          </cell>
          <cell r="I443" t="str">
            <v>5414433041809</v>
          </cell>
          <cell r="J443">
            <v>4200</v>
          </cell>
        </row>
        <row r="444">
          <cell r="A444" t="str">
            <v>FB14</v>
          </cell>
          <cell r="B444" t="str">
            <v>FB14 ножовка с мелким зубом</v>
          </cell>
          <cell r="C444">
            <v>680</v>
          </cell>
          <cell r="D444" t="str">
            <v>х</v>
          </cell>
          <cell r="E444">
            <v>140</v>
          </cell>
          <cell r="F444" t="str">
            <v>х</v>
          </cell>
          <cell r="G444">
            <v>27</v>
          </cell>
          <cell r="H444">
            <v>1</v>
          </cell>
          <cell r="I444" t="str">
            <v>5414433041816</v>
          </cell>
          <cell r="J444">
            <v>3897</v>
          </cell>
        </row>
        <row r="445">
          <cell r="A445" t="str">
            <v>FB15</v>
          </cell>
          <cell r="B445" t="str">
            <v>FB15 линейка-транспортир</v>
          </cell>
          <cell r="C445">
            <v>450</v>
          </cell>
          <cell r="D445" t="str">
            <v>х</v>
          </cell>
          <cell r="E445">
            <v>50</v>
          </cell>
          <cell r="F445" t="str">
            <v>х</v>
          </cell>
          <cell r="G445">
            <v>30</v>
          </cell>
          <cell r="H445">
            <v>1</v>
          </cell>
          <cell r="I445" t="str">
            <v>5414433006976</v>
          </cell>
          <cell r="J445">
            <v>3727</v>
          </cell>
        </row>
        <row r="446">
          <cell r="A446" t="str">
            <v>DUROFOAM®</v>
          </cell>
        </row>
        <row r="447">
          <cell r="A447" t="str">
            <v>PB513N</v>
          </cell>
          <cell r="B447" t="str">
            <v>PB513N молдинг</v>
          </cell>
          <cell r="C447">
            <v>200</v>
          </cell>
          <cell r="D447" t="str">
            <v>x</v>
          </cell>
          <cell r="E447">
            <v>3.4</v>
          </cell>
          <cell r="F447" t="str">
            <v>x</v>
          </cell>
          <cell r="G447">
            <v>1.5</v>
          </cell>
          <cell r="H447">
            <v>105</v>
          </cell>
          <cell r="I447" t="str">
            <v>5414433011291</v>
          </cell>
          <cell r="J447">
            <v>166</v>
          </cell>
        </row>
        <row r="448">
          <cell r="A448" t="str">
            <v>CB500N</v>
          </cell>
          <cell r="B448" t="str">
            <v>CB500N карниз</v>
          </cell>
          <cell r="C448">
            <v>200</v>
          </cell>
          <cell r="D448" t="str">
            <v>x</v>
          </cell>
          <cell r="E448">
            <v>1.8</v>
          </cell>
          <cell r="F448" t="str">
            <v>x</v>
          </cell>
          <cell r="G448">
            <v>2.5</v>
          </cell>
          <cell r="H448">
            <v>144</v>
          </cell>
          <cell r="I448" t="str">
            <v>5414433008116</v>
          </cell>
          <cell r="J448">
            <v>148</v>
          </cell>
        </row>
        <row r="449">
          <cell r="A449" t="str">
            <v>CB501N</v>
          </cell>
          <cell r="B449" t="str">
            <v>CB501N карниз</v>
          </cell>
          <cell r="C449">
            <v>200</v>
          </cell>
          <cell r="D449" t="str">
            <v>x</v>
          </cell>
          <cell r="E449">
            <v>3.5</v>
          </cell>
          <cell r="F449" t="str">
            <v>x</v>
          </cell>
          <cell r="G449">
            <v>4.0999999999999996</v>
          </cell>
          <cell r="H449">
            <v>60</v>
          </cell>
          <cell r="I449" t="str">
            <v>5414433008130</v>
          </cell>
          <cell r="J449">
            <v>292</v>
          </cell>
        </row>
        <row r="450">
          <cell r="A450" t="str">
            <v>CB502N</v>
          </cell>
          <cell r="B450" t="str">
            <v>CB502N карниз</v>
          </cell>
          <cell r="C450">
            <v>200</v>
          </cell>
          <cell r="D450" t="str">
            <v>x</v>
          </cell>
          <cell r="E450">
            <v>4.9000000000000004</v>
          </cell>
          <cell r="F450" t="str">
            <v>x</v>
          </cell>
          <cell r="G450">
            <v>5.9</v>
          </cell>
          <cell r="H450">
            <v>27</v>
          </cell>
          <cell r="I450" t="str">
            <v>5414433008154</v>
          </cell>
          <cell r="J450">
            <v>475</v>
          </cell>
        </row>
        <row r="451">
          <cell r="A451" t="str">
            <v>CB503N</v>
          </cell>
          <cell r="B451" t="str">
            <v>CB503N карниз</v>
          </cell>
          <cell r="C451">
            <v>200</v>
          </cell>
          <cell r="D451" t="str">
            <v>x</v>
          </cell>
          <cell r="E451">
            <v>9.1999999999999993</v>
          </cell>
          <cell r="F451" t="str">
            <v>x</v>
          </cell>
          <cell r="G451">
            <v>8.1999999999999993</v>
          </cell>
          <cell r="H451">
            <v>22</v>
          </cell>
          <cell r="I451" t="str">
            <v>5414433011352</v>
          </cell>
          <cell r="J451">
            <v>907</v>
          </cell>
        </row>
        <row r="452">
          <cell r="A452" t="str">
            <v>CB510N</v>
          </cell>
          <cell r="B452" t="str">
            <v>CB510N карниз</v>
          </cell>
          <cell r="C452">
            <v>200</v>
          </cell>
          <cell r="D452" t="str">
            <v>x</v>
          </cell>
          <cell r="E452">
            <v>4</v>
          </cell>
          <cell r="F452" t="str">
            <v>x</v>
          </cell>
          <cell r="G452">
            <v>4</v>
          </cell>
          <cell r="H452">
            <v>56</v>
          </cell>
          <cell r="I452" t="str">
            <v>5414433008178</v>
          </cell>
          <cell r="J452">
            <v>292</v>
          </cell>
        </row>
        <row r="453">
          <cell r="A453" t="str">
            <v>CB511N</v>
          </cell>
          <cell r="B453" t="str">
            <v>CB511N карниз</v>
          </cell>
          <cell r="C453">
            <v>200</v>
          </cell>
          <cell r="D453" t="str">
            <v>x</v>
          </cell>
          <cell r="E453">
            <v>6.7</v>
          </cell>
          <cell r="F453" t="str">
            <v>x</v>
          </cell>
          <cell r="G453">
            <v>6.7</v>
          </cell>
          <cell r="H453">
            <v>20</v>
          </cell>
          <cell r="I453" t="str">
            <v>5414433008192</v>
          </cell>
          <cell r="J453">
            <v>525</v>
          </cell>
        </row>
        <row r="454">
          <cell r="A454" t="str">
            <v>CB512N</v>
          </cell>
          <cell r="B454" t="str">
            <v>CB512N карниз</v>
          </cell>
          <cell r="C454">
            <v>200</v>
          </cell>
          <cell r="D454" t="str">
            <v>x</v>
          </cell>
          <cell r="E454">
            <v>9</v>
          </cell>
          <cell r="F454" t="str">
            <v>x</v>
          </cell>
          <cell r="G454">
            <v>9</v>
          </cell>
          <cell r="H454">
            <v>18</v>
          </cell>
          <cell r="I454" t="str">
            <v>5414433011390</v>
          </cell>
          <cell r="J454">
            <v>958</v>
          </cell>
        </row>
        <row r="455">
          <cell r="A455" t="str">
            <v>CB520N</v>
          </cell>
          <cell r="B455" t="str">
            <v>CB520N карниз</v>
          </cell>
          <cell r="C455">
            <v>200</v>
          </cell>
          <cell r="D455" t="str">
            <v>x</v>
          </cell>
          <cell r="E455">
            <v>3.5</v>
          </cell>
          <cell r="F455" t="str">
            <v>x</v>
          </cell>
          <cell r="G455">
            <v>3.5</v>
          </cell>
          <cell r="H455">
            <v>80</v>
          </cell>
          <cell r="I455" t="str">
            <v>5414433008215</v>
          </cell>
          <cell r="J455">
            <v>199</v>
          </cell>
        </row>
        <row r="456">
          <cell r="A456" t="str">
            <v>CB521N</v>
          </cell>
          <cell r="B456" t="str">
            <v>CB521N карниз</v>
          </cell>
          <cell r="C456">
            <v>200</v>
          </cell>
          <cell r="D456" t="str">
            <v>x</v>
          </cell>
          <cell r="E456">
            <v>5</v>
          </cell>
          <cell r="F456" t="str">
            <v>x</v>
          </cell>
          <cell r="G456">
            <v>5</v>
          </cell>
          <cell r="H456">
            <v>36</v>
          </cell>
          <cell r="I456" t="str">
            <v>5414433008239</v>
          </cell>
          <cell r="J456">
            <v>314</v>
          </cell>
        </row>
        <row r="457">
          <cell r="A457" t="str">
            <v>CB522N</v>
          </cell>
          <cell r="B457" t="str">
            <v>CB522N карниз</v>
          </cell>
          <cell r="C457">
            <v>200</v>
          </cell>
          <cell r="D457" t="str">
            <v>x</v>
          </cell>
          <cell r="E457">
            <v>6.7</v>
          </cell>
          <cell r="F457" t="str">
            <v>x</v>
          </cell>
          <cell r="G457">
            <v>6.7</v>
          </cell>
          <cell r="H457">
            <v>24</v>
          </cell>
          <cell r="I457" t="str">
            <v>5414433008253</v>
          </cell>
          <cell r="J457">
            <v>525</v>
          </cell>
        </row>
        <row r="458">
          <cell r="A458" t="str">
            <v>CB523N</v>
          </cell>
          <cell r="B458" t="str">
            <v>CB523N карниз</v>
          </cell>
          <cell r="C458">
            <v>200</v>
          </cell>
          <cell r="D458" t="str">
            <v>x</v>
          </cell>
          <cell r="E458">
            <v>4.4000000000000004</v>
          </cell>
          <cell r="F458" t="str">
            <v>x</v>
          </cell>
          <cell r="G458">
            <v>5.9</v>
          </cell>
          <cell r="H458">
            <v>36</v>
          </cell>
          <cell r="I458" t="str">
            <v>5414433008345</v>
          </cell>
          <cell r="J458">
            <v>365</v>
          </cell>
        </row>
        <row r="459">
          <cell r="A459" t="str">
            <v>CB524N</v>
          </cell>
          <cell r="B459" t="str">
            <v>CB524N карниз</v>
          </cell>
          <cell r="C459">
            <v>200</v>
          </cell>
          <cell r="D459" t="str">
            <v>х</v>
          </cell>
          <cell r="E459">
            <v>9</v>
          </cell>
          <cell r="F459" t="str">
            <v>х</v>
          </cell>
          <cell r="G459">
            <v>9</v>
          </cell>
          <cell r="H459">
            <v>24</v>
          </cell>
          <cell r="I459" t="str">
            <v>5414433018412</v>
          </cell>
          <cell r="J459">
            <v>900</v>
          </cell>
        </row>
        <row r="460">
          <cell r="A460" t="str">
            <v>CB525N</v>
          </cell>
          <cell r="B460" t="str">
            <v>CB525N карниз</v>
          </cell>
          <cell r="C460">
            <v>200</v>
          </cell>
          <cell r="D460" t="str">
            <v>х</v>
          </cell>
          <cell r="E460">
            <v>6.5</v>
          </cell>
          <cell r="F460" t="str">
            <v>х</v>
          </cell>
          <cell r="G460">
            <v>6</v>
          </cell>
          <cell r="H460">
            <v>45</v>
          </cell>
          <cell r="I460" t="str">
            <v>5414433018665</v>
          </cell>
          <cell r="J460">
            <v>558</v>
          </cell>
        </row>
        <row r="461">
          <cell r="A461" t="str">
            <v>CB530N</v>
          </cell>
          <cell r="B461" t="str">
            <v>CB530N карниз</v>
          </cell>
          <cell r="C461">
            <v>200</v>
          </cell>
          <cell r="D461" t="str">
            <v>x</v>
          </cell>
          <cell r="E461">
            <v>1.5</v>
          </cell>
          <cell r="F461" t="str">
            <v>x</v>
          </cell>
          <cell r="G461">
            <v>2.7</v>
          </cell>
          <cell r="H461">
            <v>135</v>
          </cell>
          <cell r="I461" t="str">
            <v>5414433011246</v>
          </cell>
          <cell r="J461">
            <v>148</v>
          </cell>
        </row>
        <row r="462">
          <cell r="A462" t="str">
            <v>CB531N</v>
          </cell>
          <cell r="B462" t="str">
            <v>CB531N карниз</v>
          </cell>
          <cell r="C462">
            <v>200</v>
          </cell>
          <cell r="D462" t="str">
            <v>x</v>
          </cell>
          <cell r="E462">
            <v>2.6</v>
          </cell>
          <cell r="F462" t="str">
            <v>x</v>
          </cell>
          <cell r="G462">
            <v>4.8</v>
          </cell>
          <cell r="H462">
            <v>60</v>
          </cell>
          <cell r="I462" t="str">
            <v>5414433011239</v>
          </cell>
          <cell r="J462">
            <v>252</v>
          </cell>
        </row>
      </sheetData>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E0250-F53B-44E1-8512-DFA38959BA77}">
  <sheetPr>
    <outlinePr summaryBelow="0" summaryRight="0"/>
  </sheetPr>
  <dimension ref="A1:G960"/>
  <sheetViews>
    <sheetView zoomScale="90" zoomScaleNormal="90" workbookViewId="0">
      <pane ySplit="9" topLeftCell="A37" activePane="bottomLeft" state="frozen"/>
      <selection pane="bottomLeft" activeCell="F27" sqref="F27"/>
    </sheetView>
  </sheetViews>
  <sheetFormatPr defaultColWidth="14.42578125" defaultRowHeight="15" customHeight="1" outlineLevelRow="1" x14ac:dyDescent="0.2"/>
  <cols>
    <col min="1" max="1" width="4.42578125" style="9" customWidth="1"/>
    <col min="2" max="2" width="56.28515625" style="9" customWidth="1"/>
    <col min="3" max="3" width="21" style="9" customWidth="1"/>
    <col min="4" max="4" width="21" style="24" customWidth="1"/>
    <col min="5" max="6" width="20.7109375" style="9" customWidth="1"/>
    <col min="7" max="16384" width="14.42578125" style="9"/>
  </cols>
  <sheetData>
    <row r="1" spans="1:7" ht="69" customHeight="1" x14ac:dyDescent="0.2">
      <c r="A1" s="106"/>
      <c r="B1" s="106"/>
      <c r="C1" s="107"/>
      <c r="D1" s="108" t="s">
        <v>7</v>
      </c>
      <c r="E1" s="108"/>
      <c r="F1" s="108"/>
      <c r="G1" s="1"/>
    </row>
    <row r="2" spans="1:7" ht="15.75" customHeight="1" x14ac:dyDescent="0.2">
      <c r="A2" s="106"/>
      <c r="B2" s="106"/>
      <c r="C2" s="107"/>
      <c r="D2" s="108"/>
      <c r="E2" s="108"/>
      <c r="F2" s="108"/>
    </row>
    <row r="3" spans="1:7" ht="15.75" customHeight="1" x14ac:dyDescent="0.2">
      <c r="A3" s="106"/>
      <c r="B3" s="106"/>
      <c r="C3" s="107"/>
      <c r="D3" s="108"/>
      <c r="E3" s="108"/>
      <c r="F3" s="108"/>
    </row>
    <row r="4" spans="1:7" ht="15.75" customHeight="1" x14ac:dyDescent="0.2">
      <c r="A4" s="106"/>
      <c r="B4" s="106"/>
      <c r="C4" s="107"/>
      <c r="D4" s="108"/>
      <c r="E4" s="108"/>
      <c r="F4" s="108"/>
    </row>
    <row r="5" spans="1:7" ht="15.75" customHeight="1" x14ac:dyDescent="0.2">
      <c r="A5" s="106"/>
      <c r="B5" s="106"/>
      <c r="C5" s="107"/>
      <c r="D5" s="108"/>
      <c r="E5" s="108"/>
      <c r="F5" s="108"/>
    </row>
    <row r="6" spans="1:7" ht="56.1" customHeight="1" x14ac:dyDescent="0.2">
      <c r="A6" s="109" t="s">
        <v>17</v>
      </c>
      <c r="B6" s="110"/>
      <c r="C6" s="111"/>
      <c r="D6" s="112" t="s">
        <v>10</v>
      </c>
      <c r="E6" s="112"/>
      <c r="F6" s="112"/>
    </row>
    <row r="7" spans="1:7" ht="33.950000000000003" customHeight="1" x14ac:dyDescent="0.2">
      <c r="A7" s="110"/>
      <c r="B7" s="110"/>
      <c r="C7" s="111"/>
      <c r="D7" s="113" t="s">
        <v>8</v>
      </c>
      <c r="E7" s="114"/>
      <c r="F7" s="10"/>
    </row>
    <row r="8" spans="1:7" ht="39.75" customHeight="1" x14ac:dyDescent="0.2">
      <c r="A8" s="110"/>
      <c r="B8" s="110"/>
      <c r="C8" s="111"/>
      <c r="D8" s="10" t="s">
        <v>9</v>
      </c>
      <c r="E8" s="10"/>
      <c r="F8" s="11">
        <v>45180</v>
      </c>
    </row>
    <row r="9" spans="1:7" ht="52.5" customHeight="1" x14ac:dyDescent="0.2">
      <c r="A9" s="12" t="s">
        <v>0</v>
      </c>
      <c r="B9" s="12" t="s">
        <v>3</v>
      </c>
      <c r="C9" s="13" t="s">
        <v>4</v>
      </c>
      <c r="D9" s="5" t="s">
        <v>2</v>
      </c>
      <c r="E9" s="6" t="s">
        <v>6</v>
      </c>
      <c r="F9" s="7" t="s">
        <v>5</v>
      </c>
    </row>
    <row r="10" spans="1:7" ht="65.45" customHeight="1" x14ac:dyDescent="0.2">
      <c r="A10" s="14"/>
      <c r="B10" s="8" t="s">
        <v>19</v>
      </c>
      <c r="C10" s="3"/>
      <c r="D10" s="15"/>
      <c r="E10" s="4"/>
      <c r="F10" s="4"/>
    </row>
    <row r="11" spans="1:7" ht="14.25" customHeight="1" outlineLevel="1" x14ac:dyDescent="0.2">
      <c r="A11" s="16"/>
      <c r="B11" s="17" t="s">
        <v>11</v>
      </c>
      <c r="C11" s="17"/>
      <c r="D11" s="18" t="s">
        <v>1</v>
      </c>
      <c r="E11" s="19">
        <v>3490</v>
      </c>
      <c r="F11" s="25">
        <f>CEILING(E11*(1-0.33),1)</f>
        <v>2339</v>
      </c>
    </row>
    <row r="12" spans="1:7" ht="14.25" customHeight="1" outlineLevel="1" x14ac:dyDescent="0.2">
      <c r="A12" s="16"/>
      <c r="B12" s="17" t="s">
        <v>12</v>
      </c>
      <c r="C12" s="17"/>
      <c r="D12" s="18" t="s">
        <v>1</v>
      </c>
      <c r="E12" s="19">
        <v>3990</v>
      </c>
      <c r="F12" s="25">
        <f>CEILING(E12*(1-0.33),1)</f>
        <v>2674</v>
      </c>
    </row>
    <row r="13" spans="1:7" ht="14.25" customHeight="1" outlineLevel="1" x14ac:dyDescent="0.2">
      <c r="A13" s="16"/>
      <c r="B13" s="17" t="s">
        <v>13</v>
      </c>
      <c r="C13" s="17"/>
      <c r="D13" s="18" t="s">
        <v>1</v>
      </c>
      <c r="E13" s="19">
        <v>3990</v>
      </c>
      <c r="F13" s="25">
        <f>CEILING(E13*(1-0.33),1)</f>
        <v>2674</v>
      </c>
    </row>
    <row r="14" spans="1:7" ht="14.25" customHeight="1" outlineLevel="1" x14ac:dyDescent="0.2">
      <c r="A14" s="16"/>
      <c r="B14" s="17" t="s">
        <v>14</v>
      </c>
      <c r="C14" s="17"/>
      <c r="D14" s="18" t="s">
        <v>1</v>
      </c>
      <c r="E14" s="19">
        <v>5590</v>
      </c>
      <c r="F14" s="25">
        <f>CEILING(E14*(1-0.37),1)</f>
        <v>3522</v>
      </c>
    </row>
    <row r="15" spans="1:7" ht="14.25" customHeight="1" outlineLevel="1" x14ac:dyDescent="0.2">
      <c r="A15" s="16"/>
      <c r="B15" s="17" t="s">
        <v>15</v>
      </c>
      <c r="C15" s="17"/>
      <c r="D15" s="18" t="s">
        <v>1</v>
      </c>
      <c r="E15" s="19">
        <v>6490</v>
      </c>
      <c r="F15" s="25">
        <f>CEILING(E15*(1-0.37),1)</f>
        <v>4089</v>
      </c>
    </row>
    <row r="16" spans="1:7" ht="14.25" customHeight="1" outlineLevel="1" x14ac:dyDescent="0.2">
      <c r="A16" s="16"/>
      <c r="B16" s="17" t="s">
        <v>16</v>
      </c>
      <c r="C16" s="17"/>
      <c r="D16" s="18" t="s">
        <v>1</v>
      </c>
      <c r="E16" s="19">
        <v>7990</v>
      </c>
      <c r="F16" s="25">
        <f>CEILING(E16*(1-0.4),1)</f>
        <v>4794</v>
      </c>
    </row>
    <row r="17" spans="1:6" ht="93" customHeight="1" x14ac:dyDescent="0.2">
      <c r="A17" s="14"/>
      <c r="B17" s="8" t="s">
        <v>18</v>
      </c>
      <c r="C17" s="3"/>
      <c r="D17" s="20"/>
      <c r="E17" s="2"/>
      <c r="F17" s="2"/>
    </row>
    <row r="18" spans="1:6" ht="14.25" customHeight="1" outlineLevel="1" x14ac:dyDescent="0.2">
      <c r="A18" s="21"/>
      <c r="B18" s="17" t="s">
        <v>11</v>
      </c>
      <c r="C18" s="22"/>
      <c r="D18" s="18" t="s">
        <v>1</v>
      </c>
      <c r="E18" s="23">
        <v>3490</v>
      </c>
      <c r="F18" s="25">
        <f>CEILING(E18*(1-0.33),1)</f>
        <v>2339</v>
      </c>
    </row>
    <row r="19" spans="1:6" ht="14.25" customHeight="1" outlineLevel="1" x14ac:dyDescent="0.2">
      <c r="A19" s="21"/>
      <c r="B19" s="17" t="s">
        <v>12</v>
      </c>
      <c r="C19" s="22"/>
      <c r="D19" s="18" t="s">
        <v>1</v>
      </c>
      <c r="E19" s="23">
        <v>3990</v>
      </c>
      <c r="F19" s="25">
        <f>CEILING(E19*(1-0.33),1)</f>
        <v>2674</v>
      </c>
    </row>
    <row r="20" spans="1:6" ht="14.25" customHeight="1" outlineLevel="1" x14ac:dyDescent="0.2">
      <c r="A20" s="21"/>
      <c r="B20" s="17" t="s">
        <v>13</v>
      </c>
      <c r="C20" s="22"/>
      <c r="D20" s="18" t="s">
        <v>1</v>
      </c>
      <c r="E20" s="23">
        <v>3990</v>
      </c>
      <c r="F20" s="25">
        <f>CEILING(E20*(1-0.33),1)</f>
        <v>2674</v>
      </c>
    </row>
    <row r="21" spans="1:6" ht="14.25" customHeight="1" outlineLevel="1" x14ac:dyDescent="0.2">
      <c r="A21" s="21"/>
      <c r="B21" s="17" t="s">
        <v>14</v>
      </c>
      <c r="C21" s="22"/>
      <c r="D21" s="18" t="s">
        <v>1</v>
      </c>
      <c r="E21" s="23">
        <v>5590</v>
      </c>
      <c r="F21" s="25">
        <f>CEILING(E21*(1-0.37),1)</f>
        <v>3522</v>
      </c>
    </row>
    <row r="22" spans="1:6" ht="14.25" customHeight="1" outlineLevel="1" x14ac:dyDescent="0.2">
      <c r="A22" s="21"/>
      <c r="B22" s="17" t="s">
        <v>16</v>
      </c>
      <c r="C22" s="22"/>
      <c r="D22" s="18" t="s">
        <v>1</v>
      </c>
      <c r="E22" s="23">
        <v>7990</v>
      </c>
      <c r="F22" s="25">
        <f>CEILING(E22*(1-0.4),1)</f>
        <v>4794</v>
      </c>
    </row>
    <row r="23" spans="1:6" ht="29.25" customHeight="1" x14ac:dyDescent="0.2">
      <c r="A23" s="14"/>
      <c r="B23" s="8" t="s">
        <v>20</v>
      </c>
      <c r="C23" s="3"/>
      <c r="D23" s="20"/>
      <c r="E23" s="2"/>
      <c r="F23" s="2"/>
    </row>
    <row r="24" spans="1:6" ht="14.25" customHeight="1" outlineLevel="1" x14ac:dyDescent="0.2">
      <c r="A24" s="21"/>
      <c r="B24" s="17" t="s">
        <v>11</v>
      </c>
      <c r="C24" s="22"/>
      <c r="D24" s="18" t="s">
        <v>1</v>
      </c>
      <c r="E24" s="23">
        <v>3490</v>
      </c>
      <c r="F24" s="25">
        <f>CEILING(E24*(1-0.33),1)</f>
        <v>2339</v>
      </c>
    </row>
    <row r="25" spans="1:6" ht="14.25" customHeight="1" outlineLevel="1" x14ac:dyDescent="0.2">
      <c r="A25" s="21"/>
      <c r="B25" s="17" t="s">
        <v>12</v>
      </c>
      <c r="C25" s="22"/>
      <c r="D25" s="18" t="s">
        <v>1</v>
      </c>
      <c r="E25" s="23">
        <v>3990</v>
      </c>
      <c r="F25" s="25">
        <f>CEILING(E25*(1-0.33),1)</f>
        <v>2674</v>
      </c>
    </row>
    <row r="26" spans="1:6" ht="14.25" customHeight="1" outlineLevel="1" x14ac:dyDescent="0.2">
      <c r="A26" s="21"/>
      <c r="B26" s="17" t="s">
        <v>13</v>
      </c>
      <c r="C26" s="22"/>
      <c r="D26" s="18" t="s">
        <v>1</v>
      </c>
      <c r="E26" s="23">
        <v>3990</v>
      </c>
      <c r="F26" s="25">
        <f>CEILING(E26*(1-0.33),1)</f>
        <v>2674</v>
      </c>
    </row>
    <row r="27" spans="1:6" ht="14.25" customHeight="1" outlineLevel="1" x14ac:dyDescent="0.2">
      <c r="A27" s="21"/>
      <c r="B27" s="17" t="s">
        <v>14</v>
      </c>
      <c r="C27" s="22"/>
      <c r="D27" s="18" t="s">
        <v>1</v>
      </c>
      <c r="E27" s="23">
        <v>5590</v>
      </c>
      <c r="F27" s="25">
        <f>CEILING(E27*(1-0.37),1)</f>
        <v>3522</v>
      </c>
    </row>
    <row r="28" spans="1:6" ht="14.25" customHeight="1" outlineLevel="1" x14ac:dyDescent="0.2">
      <c r="A28" s="21"/>
      <c r="B28" s="17" t="s">
        <v>15</v>
      </c>
      <c r="C28" s="22"/>
      <c r="D28" s="18" t="s">
        <v>1</v>
      </c>
      <c r="E28" s="23">
        <v>6490</v>
      </c>
      <c r="F28" s="25">
        <f>CEILING(E28*(1-0.37),1)</f>
        <v>4089</v>
      </c>
    </row>
    <row r="29" spans="1:6" ht="14.25" customHeight="1" outlineLevel="1" x14ac:dyDescent="0.2">
      <c r="A29" s="21"/>
      <c r="B29" s="17" t="s">
        <v>16</v>
      </c>
      <c r="C29" s="22"/>
      <c r="D29" s="18" t="s">
        <v>1</v>
      </c>
      <c r="E29" s="23">
        <v>7990</v>
      </c>
      <c r="F29" s="25">
        <f>CEILING(E29*(1-0.4),1)</f>
        <v>4794</v>
      </c>
    </row>
    <row r="30" spans="1:6" ht="29.25" customHeight="1" x14ac:dyDescent="0.2">
      <c r="A30" s="14"/>
      <c r="B30" s="8" t="s">
        <v>21</v>
      </c>
      <c r="C30" s="3"/>
      <c r="D30" s="20"/>
      <c r="E30" s="2"/>
      <c r="F30" s="2"/>
    </row>
    <row r="31" spans="1:6" ht="14.25" customHeight="1" outlineLevel="1" x14ac:dyDescent="0.2">
      <c r="A31" s="21"/>
      <c r="B31" s="17" t="s">
        <v>11</v>
      </c>
      <c r="C31" s="22"/>
      <c r="D31" s="18" t="s">
        <v>1</v>
      </c>
      <c r="E31" s="23">
        <v>3990</v>
      </c>
      <c r="F31" s="25">
        <f>CEILING(E31*(1-0.33),1)</f>
        <v>2674</v>
      </c>
    </row>
    <row r="32" spans="1:6" ht="14.25" customHeight="1" outlineLevel="1" x14ac:dyDescent="0.2">
      <c r="A32" s="21"/>
      <c r="B32" s="17" t="s">
        <v>12</v>
      </c>
      <c r="C32" s="22"/>
      <c r="D32" s="18" t="s">
        <v>1</v>
      </c>
      <c r="E32" s="23">
        <v>4590</v>
      </c>
      <c r="F32" s="25">
        <f>CEILING(E32*(1-0.33),1)</f>
        <v>3076</v>
      </c>
    </row>
    <row r="33" spans="1:6" ht="14.25" customHeight="1" outlineLevel="1" x14ac:dyDescent="0.2">
      <c r="A33" s="21"/>
      <c r="B33" s="17" t="s">
        <v>13</v>
      </c>
      <c r="C33" s="22"/>
      <c r="D33" s="18" t="s">
        <v>1</v>
      </c>
      <c r="E33" s="23">
        <v>4990</v>
      </c>
      <c r="F33" s="25">
        <f>CEILING(E33*(1-0.33),1)</f>
        <v>3344</v>
      </c>
    </row>
    <row r="34" spans="1:6" ht="14.25" customHeight="1" outlineLevel="1" x14ac:dyDescent="0.2">
      <c r="A34" s="21"/>
      <c r="B34" s="17" t="s">
        <v>14</v>
      </c>
      <c r="C34" s="22"/>
      <c r="D34" s="18" t="s">
        <v>1</v>
      </c>
      <c r="E34" s="23">
        <v>5990</v>
      </c>
      <c r="F34" s="25">
        <f>CEILING(E34*(1-0.37),1)</f>
        <v>3774</v>
      </c>
    </row>
    <row r="35" spans="1:6" ht="14.25" customHeight="1" outlineLevel="1" x14ac:dyDescent="0.2">
      <c r="A35" s="21"/>
      <c r="B35" s="17" t="s">
        <v>15</v>
      </c>
      <c r="C35" s="22"/>
      <c r="D35" s="18" t="s">
        <v>1</v>
      </c>
      <c r="E35" s="23">
        <v>6990</v>
      </c>
      <c r="F35" s="25">
        <f>CEILING(E35*(1-0.37),1)</f>
        <v>4404</v>
      </c>
    </row>
    <row r="36" spans="1:6" ht="14.25" customHeight="1" outlineLevel="1" x14ac:dyDescent="0.2">
      <c r="A36" s="21"/>
      <c r="B36" s="17" t="s">
        <v>16</v>
      </c>
      <c r="C36" s="22"/>
      <c r="D36" s="18" t="s">
        <v>1</v>
      </c>
      <c r="E36" s="23">
        <v>8590</v>
      </c>
      <c r="F36" s="25">
        <f>CEILING(E36*(1-0.4),1)</f>
        <v>5154</v>
      </c>
    </row>
    <row r="37" spans="1:6" ht="94.9" customHeight="1" x14ac:dyDescent="0.2">
      <c r="A37" s="14"/>
      <c r="B37" s="8" t="s">
        <v>23</v>
      </c>
      <c r="C37" s="3"/>
      <c r="D37" s="20"/>
      <c r="E37" s="2"/>
      <c r="F37" s="2"/>
    </row>
    <row r="38" spans="1:6" ht="14.25" customHeight="1" outlineLevel="1" x14ac:dyDescent="0.2">
      <c r="A38" s="21"/>
      <c r="B38" s="17" t="s">
        <v>13</v>
      </c>
      <c r="C38" s="22"/>
      <c r="D38" s="18" t="s">
        <v>1</v>
      </c>
      <c r="E38" s="23">
        <v>4990</v>
      </c>
      <c r="F38" s="25">
        <f>CEILING(E38*(1-0.33),1)</f>
        <v>3344</v>
      </c>
    </row>
    <row r="39" spans="1:6" ht="14.25" customHeight="1" outlineLevel="1" x14ac:dyDescent="0.2">
      <c r="A39" s="21"/>
      <c r="B39" s="17" t="s">
        <v>14</v>
      </c>
      <c r="C39" s="22"/>
      <c r="D39" s="18" t="s">
        <v>1</v>
      </c>
      <c r="E39" s="23">
        <v>5990</v>
      </c>
      <c r="F39" s="25">
        <f>CEILING(E39*(1-0.37),1)</f>
        <v>3774</v>
      </c>
    </row>
    <row r="40" spans="1:6" ht="14.25" customHeight="1" outlineLevel="1" x14ac:dyDescent="0.2">
      <c r="A40" s="21"/>
      <c r="B40" s="17" t="s">
        <v>15</v>
      </c>
      <c r="C40" s="22"/>
      <c r="D40" s="18" t="s">
        <v>1</v>
      </c>
      <c r="E40" s="23">
        <v>6990</v>
      </c>
      <c r="F40" s="25">
        <f>CEILING(E40*(1-0.37),1)</f>
        <v>4404</v>
      </c>
    </row>
    <row r="41" spans="1:6" ht="14.25" customHeight="1" outlineLevel="1" x14ac:dyDescent="0.2">
      <c r="A41" s="21"/>
      <c r="B41" s="17" t="s">
        <v>16</v>
      </c>
      <c r="C41" s="22"/>
      <c r="D41" s="18" t="s">
        <v>1</v>
      </c>
      <c r="E41" s="23">
        <v>8990</v>
      </c>
      <c r="F41" s="25">
        <f>CEILING(E41*(1-0.4),1)</f>
        <v>5394</v>
      </c>
    </row>
    <row r="42" spans="1:6" ht="29.25" customHeight="1" x14ac:dyDescent="0.2">
      <c r="A42" s="14"/>
      <c r="B42" s="8" t="s">
        <v>22</v>
      </c>
      <c r="C42" s="3"/>
      <c r="D42" s="20"/>
      <c r="E42" s="2"/>
      <c r="F42" s="2"/>
    </row>
    <row r="43" spans="1:6" ht="14.25" customHeight="1" outlineLevel="1" x14ac:dyDescent="0.2">
      <c r="A43" s="21"/>
      <c r="B43" s="17" t="s">
        <v>13</v>
      </c>
      <c r="C43" s="22"/>
      <c r="D43" s="18" t="s">
        <v>1</v>
      </c>
      <c r="E43" s="23">
        <v>5590</v>
      </c>
      <c r="F43" s="25">
        <f>CEILING(E43*(1-0.33),1)</f>
        <v>3746</v>
      </c>
    </row>
    <row r="44" spans="1:6" ht="14.25" customHeight="1" outlineLevel="1" x14ac:dyDescent="0.2">
      <c r="A44" s="21"/>
      <c r="B44" s="17" t="s">
        <v>14</v>
      </c>
      <c r="C44" s="22"/>
      <c r="D44" s="18" t="s">
        <v>1</v>
      </c>
      <c r="E44" s="23">
        <v>6490</v>
      </c>
      <c r="F44" s="25">
        <f>CEILING(E44*(1-0.37),1)</f>
        <v>4089</v>
      </c>
    </row>
    <row r="45" spans="1:6" ht="14.25" customHeight="1" outlineLevel="1" x14ac:dyDescent="0.2">
      <c r="A45" s="21"/>
      <c r="B45" s="17" t="s">
        <v>15</v>
      </c>
      <c r="C45" s="22"/>
      <c r="D45" s="18" t="s">
        <v>1</v>
      </c>
      <c r="E45" s="23">
        <v>7490</v>
      </c>
      <c r="F45" s="25">
        <f>CEILING(E45*(1-0.37),1)</f>
        <v>4719</v>
      </c>
    </row>
    <row r="46" spans="1:6" ht="14.25" customHeight="1" outlineLevel="1" x14ac:dyDescent="0.2">
      <c r="A46" s="21"/>
      <c r="B46" s="17" t="s">
        <v>16</v>
      </c>
      <c r="C46" s="22"/>
      <c r="D46" s="18" t="s">
        <v>1</v>
      </c>
      <c r="E46" s="23">
        <v>9590</v>
      </c>
      <c r="F46" s="25">
        <f>CEILING(E46*(1-0.4),1)</f>
        <v>5754</v>
      </c>
    </row>
    <row r="47" spans="1:6" ht="19.899999999999999" customHeight="1" x14ac:dyDescent="0.2">
      <c r="A47" s="14"/>
      <c r="B47" s="8" t="s">
        <v>25</v>
      </c>
      <c r="C47" s="3"/>
      <c r="D47" s="20"/>
      <c r="E47" s="2"/>
      <c r="F47" s="2"/>
    </row>
    <row r="48" spans="1:6" ht="14.25" customHeight="1" outlineLevel="1" x14ac:dyDescent="0.2">
      <c r="A48" s="21"/>
      <c r="B48" s="17" t="s">
        <v>24</v>
      </c>
      <c r="C48" s="22"/>
      <c r="D48" s="18" t="s">
        <v>26</v>
      </c>
      <c r="E48" s="23"/>
      <c r="F48" s="25">
        <v>7990</v>
      </c>
    </row>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sheetData>
  <autoFilter ref="A9:G46" xr:uid="{5E3E0250-F53B-44E1-8512-DFA38959BA77}"/>
  <mergeCells count="5">
    <mergeCell ref="A1:C5"/>
    <mergeCell ref="D1:F5"/>
    <mergeCell ref="A6:C8"/>
    <mergeCell ref="D6:F6"/>
    <mergeCell ref="D7: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E8B2-41A3-4319-8156-9283CEB9B5F9}">
  <sheetPr>
    <outlinePr summaryBelow="0" summaryRight="0"/>
  </sheetPr>
  <dimension ref="A1:F1669"/>
  <sheetViews>
    <sheetView tabSelected="1" zoomScale="70" zoomScaleNormal="70" workbookViewId="0">
      <selection activeCell="F7" sqref="F7"/>
    </sheetView>
  </sheetViews>
  <sheetFormatPr defaultColWidth="14.42578125" defaultRowHeight="15" customHeight="1" outlineLevelRow="1" x14ac:dyDescent="0.2"/>
  <cols>
    <col min="1" max="1" width="4.42578125" style="9" customWidth="1"/>
    <col min="2" max="2" width="78.42578125" style="9" customWidth="1"/>
    <col min="3" max="3" width="21" style="9" customWidth="1"/>
    <col min="4" max="4" width="21" style="24" customWidth="1"/>
    <col min="5" max="5" width="20.7109375" style="9" customWidth="1"/>
    <col min="6" max="6" width="20.7109375" style="60" customWidth="1"/>
    <col min="7" max="16384" width="14.42578125" style="9"/>
  </cols>
  <sheetData>
    <row r="1" spans="1:6" ht="69" customHeight="1" x14ac:dyDescent="0.2">
      <c r="A1" s="106"/>
      <c r="B1" s="106"/>
      <c r="C1" s="107"/>
      <c r="D1" s="123" t="s">
        <v>7</v>
      </c>
      <c r="E1" s="124"/>
      <c r="F1" s="117"/>
    </row>
    <row r="2" spans="1:6" ht="15.75" customHeight="1" x14ac:dyDescent="0.2">
      <c r="A2" s="106"/>
      <c r="B2" s="106"/>
      <c r="C2" s="107"/>
      <c r="D2" s="125"/>
      <c r="E2" s="126"/>
      <c r="F2" s="9"/>
    </row>
    <row r="3" spans="1:6" ht="56.1" customHeight="1" x14ac:dyDescent="0.2">
      <c r="A3" s="109" t="s">
        <v>1443</v>
      </c>
      <c r="B3" s="110"/>
      <c r="C3" s="111"/>
      <c r="D3" s="121" t="s">
        <v>10</v>
      </c>
      <c r="E3" s="122"/>
      <c r="F3" s="9"/>
    </row>
    <row r="4" spans="1:6" ht="33.950000000000003" customHeight="1" x14ac:dyDescent="0.2">
      <c r="A4" s="110"/>
      <c r="B4" s="110"/>
      <c r="C4" s="111"/>
      <c r="D4" s="118" t="s">
        <v>8</v>
      </c>
      <c r="E4" s="120"/>
      <c r="F4" s="9"/>
    </row>
    <row r="5" spans="1:6" ht="39.75" customHeight="1" x14ac:dyDescent="0.2">
      <c r="A5" s="110"/>
      <c r="B5" s="110"/>
      <c r="C5" s="111"/>
      <c r="D5" s="118" t="s">
        <v>9</v>
      </c>
      <c r="E5" s="119"/>
      <c r="F5" s="9"/>
    </row>
    <row r="6" spans="1:6" ht="52.5" customHeight="1" x14ac:dyDescent="0.2">
      <c r="A6" s="61" t="s">
        <v>0</v>
      </c>
      <c r="B6" s="62" t="s">
        <v>4</v>
      </c>
      <c r="C6" s="63" t="s">
        <v>3</v>
      </c>
      <c r="D6" s="64" t="s">
        <v>2</v>
      </c>
      <c r="E6" s="65" t="s">
        <v>6</v>
      </c>
      <c r="F6" s="9"/>
    </row>
    <row r="7" spans="1:6" ht="65.45" customHeight="1" x14ac:dyDescent="0.2">
      <c r="A7" s="67"/>
      <c r="B7" s="68" t="s">
        <v>19</v>
      </c>
      <c r="C7" s="69"/>
      <c r="D7" s="70"/>
      <c r="E7" s="71"/>
      <c r="F7" s="9"/>
    </row>
    <row r="8" spans="1:6" ht="14.25" customHeight="1" x14ac:dyDescent="0.2">
      <c r="A8" s="66"/>
      <c r="B8" s="17" t="s">
        <v>11</v>
      </c>
      <c r="C8" s="17"/>
      <c r="D8" s="18" t="s">
        <v>1</v>
      </c>
      <c r="E8" s="19">
        <v>4600</v>
      </c>
      <c r="F8" s="9"/>
    </row>
    <row r="9" spans="1:6" ht="14.25" customHeight="1" outlineLevel="1" x14ac:dyDescent="0.2">
      <c r="A9" s="30"/>
      <c r="B9" s="38" t="s">
        <v>680</v>
      </c>
      <c r="C9" s="38" t="s">
        <v>681</v>
      </c>
      <c r="D9" s="49" t="s">
        <v>1</v>
      </c>
      <c r="E9" s="50">
        <v>4600</v>
      </c>
      <c r="F9" s="9"/>
    </row>
    <row r="10" spans="1:6" ht="14.25" customHeight="1" outlineLevel="1" x14ac:dyDescent="0.2">
      <c r="A10" s="30"/>
      <c r="B10" s="38" t="s">
        <v>682</v>
      </c>
      <c r="C10" s="38" t="s">
        <v>683</v>
      </c>
      <c r="D10" s="49" t="s">
        <v>1</v>
      </c>
      <c r="E10" s="50">
        <v>4600</v>
      </c>
      <c r="F10" s="9"/>
    </row>
    <row r="11" spans="1:6" ht="14.25" customHeight="1" outlineLevel="1" x14ac:dyDescent="0.2">
      <c r="A11" s="30"/>
      <c r="B11" s="38" t="s">
        <v>684</v>
      </c>
      <c r="C11" s="38" t="s">
        <v>685</v>
      </c>
      <c r="D11" s="49" t="s">
        <v>1</v>
      </c>
      <c r="E11" s="50">
        <v>4600</v>
      </c>
      <c r="F11" s="9"/>
    </row>
    <row r="12" spans="1:6" ht="14.25" customHeight="1" outlineLevel="1" x14ac:dyDescent="0.2">
      <c r="A12" s="30"/>
      <c r="B12" s="38" t="s">
        <v>686</v>
      </c>
      <c r="C12" s="38" t="s">
        <v>687</v>
      </c>
      <c r="D12" s="49" t="s">
        <v>1</v>
      </c>
      <c r="E12" s="50">
        <v>4600</v>
      </c>
      <c r="F12" s="9"/>
    </row>
    <row r="13" spans="1:6" ht="14.25" customHeight="1" outlineLevel="1" x14ac:dyDescent="0.2">
      <c r="A13" s="30"/>
      <c r="B13" s="38" t="s">
        <v>688</v>
      </c>
      <c r="C13" s="38" t="s">
        <v>689</v>
      </c>
      <c r="D13" s="49" t="s">
        <v>1</v>
      </c>
      <c r="E13" s="50">
        <v>4600</v>
      </c>
      <c r="F13" s="9"/>
    </row>
    <row r="14" spans="1:6" ht="14.25" customHeight="1" outlineLevel="1" x14ac:dyDescent="0.2">
      <c r="A14" s="30"/>
      <c r="B14" s="38" t="s">
        <v>690</v>
      </c>
      <c r="C14" s="38" t="s">
        <v>691</v>
      </c>
      <c r="D14" s="49" t="s">
        <v>1</v>
      </c>
      <c r="E14" s="50">
        <v>4600</v>
      </c>
      <c r="F14" s="9"/>
    </row>
    <row r="15" spans="1:6" ht="14.25" customHeight="1" outlineLevel="1" x14ac:dyDescent="0.2">
      <c r="A15" s="30"/>
      <c r="B15" s="38" t="s">
        <v>692</v>
      </c>
      <c r="C15" s="38" t="s">
        <v>693</v>
      </c>
      <c r="D15" s="49" t="s">
        <v>1</v>
      </c>
      <c r="E15" s="50">
        <v>4600</v>
      </c>
      <c r="F15" s="9"/>
    </row>
    <row r="16" spans="1:6" ht="14.25" customHeight="1" outlineLevel="1" x14ac:dyDescent="0.2">
      <c r="A16" s="30"/>
      <c r="B16" s="38" t="s">
        <v>694</v>
      </c>
      <c r="C16" s="38" t="s">
        <v>695</v>
      </c>
      <c r="D16" s="49" t="s">
        <v>1</v>
      </c>
      <c r="E16" s="50">
        <v>4600</v>
      </c>
      <c r="F16" s="9"/>
    </row>
    <row r="17" spans="1:6" ht="14.25" customHeight="1" outlineLevel="1" x14ac:dyDescent="0.2">
      <c r="A17" s="30"/>
      <c r="B17" s="38" t="s">
        <v>696</v>
      </c>
      <c r="C17" s="38" t="s">
        <v>697</v>
      </c>
      <c r="D17" s="49" t="s">
        <v>1</v>
      </c>
      <c r="E17" s="50">
        <v>4600</v>
      </c>
      <c r="F17" s="9"/>
    </row>
    <row r="18" spans="1:6" ht="14.25" customHeight="1" outlineLevel="1" x14ac:dyDescent="0.2">
      <c r="A18" s="30"/>
      <c r="B18" s="38" t="s">
        <v>698</v>
      </c>
      <c r="C18" s="38" t="s">
        <v>699</v>
      </c>
      <c r="D18" s="49" t="s">
        <v>1</v>
      </c>
      <c r="E18" s="50">
        <v>4600</v>
      </c>
      <c r="F18" s="9"/>
    </row>
    <row r="19" spans="1:6" ht="14.25" customHeight="1" outlineLevel="1" x14ac:dyDescent="0.2">
      <c r="A19" s="30"/>
      <c r="B19" s="38" t="s">
        <v>700</v>
      </c>
      <c r="C19" s="38" t="s">
        <v>701</v>
      </c>
      <c r="D19" s="49" t="s">
        <v>1</v>
      </c>
      <c r="E19" s="50">
        <v>4600</v>
      </c>
      <c r="F19" s="9"/>
    </row>
    <row r="20" spans="1:6" ht="14.25" customHeight="1" outlineLevel="1" x14ac:dyDescent="0.2">
      <c r="A20" s="30"/>
      <c r="B20" s="38" t="s">
        <v>702</v>
      </c>
      <c r="C20" s="38" t="s">
        <v>703</v>
      </c>
      <c r="D20" s="49" t="s">
        <v>1</v>
      </c>
      <c r="E20" s="50">
        <v>4600</v>
      </c>
      <c r="F20" s="9"/>
    </row>
    <row r="21" spans="1:6" ht="14.25" customHeight="1" outlineLevel="1" x14ac:dyDescent="0.2">
      <c r="A21" s="30"/>
      <c r="B21" s="38" t="s">
        <v>704</v>
      </c>
      <c r="C21" s="38" t="s">
        <v>705</v>
      </c>
      <c r="D21" s="49" t="s">
        <v>1</v>
      </c>
      <c r="E21" s="50">
        <v>4600</v>
      </c>
      <c r="F21" s="9"/>
    </row>
    <row r="22" spans="1:6" ht="14.25" customHeight="1" x14ac:dyDescent="0.2">
      <c r="A22" s="16"/>
      <c r="B22" s="17" t="s">
        <v>12</v>
      </c>
      <c r="C22" s="17"/>
      <c r="D22" s="18" t="s">
        <v>1</v>
      </c>
      <c r="E22" s="19">
        <v>4600</v>
      </c>
      <c r="F22" s="9"/>
    </row>
    <row r="23" spans="1:6" ht="14.25" customHeight="1" outlineLevel="1" x14ac:dyDescent="0.2">
      <c r="A23" s="30"/>
      <c r="B23" s="38" t="s">
        <v>1382</v>
      </c>
      <c r="C23" s="38" t="s">
        <v>1383</v>
      </c>
      <c r="D23" s="49" t="s">
        <v>1</v>
      </c>
      <c r="E23" s="50">
        <v>4600</v>
      </c>
      <c r="F23" s="9"/>
    </row>
    <row r="24" spans="1:6" ht="14.25" customHeight="1" outlineLevel="1" x14ac:dyDescent="0.2">
      <c r="A24" s="30"/>
      <c r="B24" s="38" t="s">
        <v>1384</v>
      </c>
      <c r="C24" s="38" t="s">
        <v>1385</v>
      </c>
      <c r="D24" s="49" t="s">
        <v>1</v>
      </c>
      <c r="E24" s="50">
        <v>4600</v>
      </c>
      <c r="F24" s="9"/>
    </row>
    <row r="25" spans="1:6" ht="14.25" customHeight="1" outlineLevel="1" x14ac:dyDescent="0.2">
      <c r="A25" s="30"/>
      <c r="B25" s="38" t="s">
        <v>1386</v>
      </c>
      <c r="C25" s="38" t="s">
        <v>1387</v>
      </c>
      <c r="D25" s="49" t="s">
        <v>1</v>
      </c>
      <c r="E25" s="50">
        <v>4600</v>
      </c>
      <c r="F25" s="9"/>
    </row>
    <row r="26" spans="1:6" ht="14.25" customHeight="1" outlineLevel="1" x14ac:dyDescent="0.2">
      <c r="A26" s="30"/>
      <c r="B26" s="38" t="s">
        <v>1388</v>
      </c>
      <c r="C26" s="38" t="s">
        <v>1389</v>
      </c>
      <c r="D26" s="49" t="s">
        <v>1</v>
      </c>
      <c r="E26" s="50">
        <v>4600</v>
      </c>
      <c r="F26" s="9"/>
    </row>
    <row r="27" spans="1:6" ht="14.25" customHeight="1" outlineLevel="1" x14ac:dyDescent="0.2">
      <c r="A27" s="30"/>
      <c r="B27" s="38" t="s">
        <v>1390</v>
      </c>
      <c r="C27" s="38" t="s">
        <v>1391</v>
      </c>
      <c r="D27" s="49" t="s">
        <v>1</v>
      </c>
      <c r="E27" s="50">
        <v>4600</v>
      </c>
      <c r="F27" s="9"/>
    </row>
    <row r="28" spans="1:6" ht="14.25" customHeight="1" outlineLevel="1" x14ac:dyDescent="0.2">
      <c r="A28" s="30"/>
      <c r="B28" s="38" t="s">
        <v>1392</v>
      </c>
      <c r="C28" s="38" t="s">
        <v>1393</v>
      </c>
      <c r="D28" s="49" t="s">
        <v>1</v>
      </c>
      <c r="E28" s="50">
        <v>4600</v>
      </c>
      <c r="F28" s="9"/>
    </row>
    <row r="29" spans="1:6" ht="14.25" customHeight="1" outlineLevel="1" x14ac:dyDescent="0.2">
      <c r="A29" s="30"/>
      <c r="B29" s="38" t="s">
        <v>1394</v>
      </c>
      <c r="C29" s="38" t="s">
        <v>1395</v>
      </c>
      <c r="D29" s="49" t="s">
        <v>1</v>
      </c>
      <c r="E29" s="50">
        <v>4600</v>
      </c>
      <c r="F29" s="9"/>
    </row>
    <row r="30" spans="1:6" ht="14.25" customHeight="1" outlineLevel="1" x14ac:dyDescent="0.2">
      <c r="A30" s="30"/>
      <c r="B30" s="38" t="s">
        <v>1396</v>
      </c>
      <c r="C30" s="38" t="s">
        <v>1397</v>
      </c>
      <c r="D30" s="49" t="s">
        <v>1</v>
      </c>
      <c r="E30" s="50">
        <v>4600</v>
      </c>
      <c r="F30" s="9"/>
    </row>
    <row r="31" spans="1:6" ht="14.25" customHeight="1" outlineLevel="1" x14ac:dyDescent="0.2">
      <c r="A31" s="30"/>
      <c r="B31" s="38" t="s">
        <v>1398</v>
      </c>
      <c r="C31" s="38" t="s">
        <v>1399</v>
      </c>
      <c r="D31" s="49" t="s">
        <v>1</v>
      </c>
      <c r="E31" s="50">
        <v>4600</v>
      </c>
      <c r="F31" s="9"/>
    </row>
    <row r="32" spans="1:6" ht="14.25" customHeight="1" outlineLevel="1" x14ac:dyDescent="0.2">
      <c r="A32" s="30"/>
      <c r="B32" s="38" t="s">
        <v>1400</v>
      </c>
      <c r="C32" s="38" t="s">
        <v>1401</v>
      </c>
      <c r="D32" s="49" t="s">
        <v>1</v>
      </c>
      <c r="E32" s="50">
        <v>4600</v>
      </c>
      <c r="F32" s="9"/>
    </row>
    <row r="33" spans="1:6" ht="14.25" customHeight="1" outlineLevel="1" x14ac:dyDescent="0.2">
      <c r="A33" s="30"/>
      <c r="B33" s="38" t="s">
        <v>1402</v>
      </c>
      <c r="C33" s="38" t="s">
        <v>1403</v>
      </c>
      <c r="D33" s="49" t="s">
        <v>1</v>
      </c>
      <c r="E33" s="50">
        <v>4600</v>
      </c>
      <c r="F33" s="9"/>
    </row>
    <row r="34" spans="1:6" ht="14.25" customHeight="1" outlineLevel="1" x14ac:dyDescent="0.2">
      <c r="A34" s="30"/>
      <c r="B34" s="38" t="s">
        <v>1404</v>
      </c>
      <c r="C34" s="38" t="s">
        <v>1405</v>
      </c>
      <c r="D34" s="49" t="s">
        <v>1</v>
      </c>
      <c r="E34" s="50">
        <v>4600</v>
      </c>
      <c r="F34" s="9"/>
    </row>
    <row r="35" spans="1:6" ht="14.25" customHeight="1" outlineLevel="1" x14ac:dyDescent="0.2">
      <c r="A35" s="30"/>
      <c r="B35" s="38" t="s">
        <v>1406</v>
      </c>
      <c r="C35" s="38" t="s">
        <v>1407</v>
      </c>
      <c r="D35" s="49" t="s">
        <v>1</v>
      </c>
      <c r="E35" s="50">
        <v>4600</v>
      </c>
      <c r="F35" s="9"/>
    </row>
    <row r="36" spans="1:6" ht="14.25" customHeight="1" x14ac:dyDescent="0.2">
      <c r="A36" s="16"/>
      <c r="B36" s="17" t="s">
        <v>13</v>
      </c>
      <c r="C36" s="17"/>
      <c r="D36" s="18" t="s">
        <v>1</v>
      </c>
      <c r="E36" s="19">
        <v>4600</v>
      </c>
      <c r="F36" s="9"/>
    </row>
    <row r="37" spans="1:6" ht="14.25" customHeight="1" outlineLevel="1" x14ac:dyDescent="0.2">
      <c r="A37" s="30"/>
      <c r="B37" s="38" t="s">
        <v>740</v>
      </c>
      <c r="C37" s="38" t="s">
        <v>741</v>
      </c>
      <c r="D37" s="49" t="s">
        <v>1</v>
      </c>
      <c r="E37" s="50">
        <v>4600</v>
      </c>
      <c r="F37" s="9"/>
    </row>
    <row r="38" spans="1:6" ht="14.25" customHeight="1" outlineLevel="1" x14ac:dyDescent="0.2">
      <c r="A38" s="30"/>
      <c r="B38" s="38" t="s">
        <v>742</v>
      </c>
      <c r="C38" s="38" t="s">
        <v>743</v>
      </c>
      <c r="D38" s="49" t="s">
        <v>1</v>
      </c>
      <c r="E38" s="50">
        <v>4600</v>
      </c>
      <c r="F38" s="9"/>
    </row>
    <row r="39" spans="1:6" ht="14.25" customHeight="1" outlineLevel="1" x14ac:dyDescent="0.2">
      <c r="A39" s="30"/>
      <c r="B39" s="38" t="s">
        <v>744</v>
      </c>
      <c r="C39" s="38" t="s">
        <v>745</v>
      </c>
      <c r="D39" s="49" t="s">
        <v>1</v>
      </c>
      <c r="E39" s="50">
        <v>4600</v>
      </c>
      <c r="F39" s="9"/>
    </row>
    <row r="40" spans="1:6" ht="14.25" customHeight="1" outlineLevel="1" x14ac:dyDescent="0.2">
      <c r="A40" s="30"/>
      <c r="B40" s="38" t="s">
        <v>746</v>
      </c>
      <c r="C40" s="38" t="s">
        <v>747</v>
      </c>
      <c r="D40" s="49" t="s">
        <v>1</v>
      </c>
      <c r="E40" s="50">
        <v>4600</v>
      </c>
      <c r="F40" s="9"/>
    </row>
    <row r="41" spans="1:6" ht="14.25" customHeight="1" outlineLevel="1" x14ac:dyDescent="0.2">
      <c r="A41" s="30"/>
      <c r="B41" s="38" t="s">
        <v>748</v>
      </c>
      <c r="C41" s="38" t="s">
        <v>749</v>
      </c>
      <c r="D41" s="49" t="s">
        <v>1</v>
      </c>
      <c r="E41" s="50">
        <v>4600</v>
      </c>
      <c r="F41" s="9"/>
    </row>
    <row r="42" spans="1:6" ht="14.25" customHeight="1" outlineLevel="1" x14ac:dyDescent="0.2">
      <c r="A42" s="30"/>
      <c r="B42" s="38" t="s">
        <v>750</v>
      </c>
      <c r="C42" s="38" t="s">
        <v>751</v>
      </c>
      <c r="D42" s="49" t="s">
        <v>1</v>
      </c>
      <c r="E42" s="50">
        <v>4600</v>
      </c>
      <c r="F42" s="9"/>
    </row>
    <row r="43" spans="1:6" ht="14.25" customHeight="1" outlineLevel="1" x14ac:dyDescent="0.2">
      <c r="A43" s="30"/>
      <c r="B43" s="38" t="s">
        <v>752</v>
      </c>
      <c r="C43" s="38" t="s">
        <v>753</v>
      </c>
      <c r="D43" s="49" t="s">
        <v>1</v>
      </c>
      <c r="E43" s="50">
        <v>4600</v>
      </c>
      <c r="F43" s="9"/>
    </row>
    <row r="44" spans="1:6" ht="14.25" customHeight="1" outlineLevel="1" x14ac:dyDescent="0.2">
      <c r="A44" s="30"/>
      <c r="B44" s="38" t="s">
        <v>754</v>
      </c>
      <c r="C44" s="38" t="s">
        <v>755</v>
      </c>
      <c r="D44" s="49" t="s">
        <v>1</v>
      </c>
      <c r="E44" s="50">
        <v>4600</v>
      </c>
      <c r="F44" s="9"/>
    </row>
    <row r="45" spans="1:6" ht="14.25" customHeight="1" outlineLevel="1" x14ac:dyDescent="0.2">
      <c r="A45" s="30"/>
      <c r="B45" s="38" t="s">
        <v>756</v>
      </c>
      <c r="C45" s="38" t="s">
        <v>757</v>
      </c>
      <c r="D45" s="49" t="s">
        <v>1</v>
      </c>
      <c r="E45" s="50">
        <v>4600</v>
      </c>
      <c r="F45" s="9"/>
    </row>
    <row r="46" spans="1:6" ht="14.25" customHeight="1" outlineLevel="1" x14ac:dyDescent="0.2">
      <c r="A46" s="30"/>
      <c r="B46" s="38" t="s">
        <v>758</v>
      </c>
      <c r="C46" s="38" t="s">
        <v>759</v>
      </c>
      <c r="D46" s="49" t="s">
        <v>1</v>
      </c>
      <c r="E46" s="50">
        <v>4600</v>
      </c>
      <c r="F46" s="9"/>
    </row>
    <row r="47" spans="1:6" ht="14.25" customHeight="1" outlineLevel="1" x14ac:dyDescent="0.2">
      <c r="A47" s="30"/>
      <c r="B47" s="38" t="s">
        <v>760</v>
      </c>
      <c r="C47" s="38" t="s">
        <v>761</v>
      </c>
      <c r="D47" s="49" t="s">
        <v>1</v>
      </c>
      <c r="E47" s="50">
        <v>4600</v>
      </c>
      <c r="F47" s="9"/>
    </row>
    <row r="48" spans="1:6" ht="14.25" customHeight="1" outlineLevel="1" x14ac:dyDescent="0.2">
      <c r="A48" s="30"/>
      <c r="B48" s="38" t="s">
        <v>762</v>
      </c>
      <c r="C48" s="38" t="s">
        <v>763</v>
      </c>
      <c r="D48" s="49" t="s">
        <v>1</v>
      </c>
      <c r="E48" s="50">
        <v>4600</v>
      </c>
      <c r="F48" s="9"/>
    </row>
    <row r="49" spans="1:6" ht="14.25" customHeight="1" outlineLevel="1" x14ac:dyDescent="0.2">
      <c r="A49" s="30"/>
      <c r="B49" s="38" t="s">
        <v>764</v>
      </c>
      <c r="C49" s="38" t="s">
        <v>765</v>
      </c>
      <c r="D49" s="49" t="s">
        <v>1</v>
      </c>
      <c r="E49" s="50">
        <v>4600</v>
      </c>
      <c r="F49" s="9"/>
    </row>
    <row r="50" spans="1:6" ht="14.25" customHeight="1" x14ac:dyDescent="0.2">
      <c r="A50" s="16"/>
      <c r="B50" s="17" t="s">
        <v>14</v>
      </c>
      <c r="C50" s="17"/>
      <c r="D50" s="18" t="s">
        <v>1</v>
      </c>
      <c r="E50" s="19">
        <v>6100</v>
      </c>
      <c r="F50" s="9"/>
    </row>
    <row r="51" spans="1:6" ht="14.25" customHeight="1" outlineLevel="1" x14ac:dyDescent="0.2">
      <c r="A51" s="30"/>
      <c r="B51" s="38" t="s">
        <v>1076</v>
      </c>
      <c r="C51" s="38" t="s">
        <v>1077</v>
      </c>
      <c r="D51" s="49" t="s">
        <v>1</v>
      </c>
      <c r="E51" s="50">
        <v>6100</v>
      </c>
      <c r="F51" s="9"/>
    </row>
    <row r="52" spans="1:6" ht="14.25" customHeight="1" outlineLevel="1" x14ac:dyDescent="0.2">
      <c r="A52" s="30"/>
      <c r="B52" s="38" t="s">
        <v>1078</v>
      </c>
      <c r="C52" s="38" t="s">
        <v>1079</v>
      </c>
      <c r="D52" s="49" t="s">
        <v>1</v>
      </c>
      <c r="E52" s="50">
        <v>6100</v>
      </c>
      <c r="F52" s="9"/>
    </row>
    <row r="53" spans="1:6" ht="14.25" customHeight="1" outlineLevel="1" x14ac:dyDescent="0.2">
      <c r="A53" s="30"/>
      <c r="B53" s="38" t="s">
        <v>1080</v>
      </c>
      <c r="C53" s="38" t="s">
        <v>1081</v>
      </c>
      <c r="D53" s="49" t="s">
        <v>1</v>
      </c>
      <c r="E53" s="50">
        <v>6100</v>
      </c>
      <c r="F53" s="9"/>
    </row>
    <row r="54" spans="1:6" ht="14.25" customHeight="1" outlineLevel="1" x14ac:dyDescent="0.2">
      <c r="A54" s="30"/>
      <c r="B54" s="38" t="s">
        <v>1082</v>
      </c>
      <c r="C54" s="38" t="s">
        <v>1083</v>
      </c>
      <c r="D54" s="49" t="s">
        <v>1</v>
      </c>
      <c r="E54" s="50">
        <v>6100</v>
      </c>
      <c r="F54" s="9"/>
    </row>
    <row r="55" spans="1:6" ht="14.25" customHeight="1" outlineLevel="1" x14ac:dyDescent="0.2">
      <c r="A55" s="30"/>
      <c r="B55" s="38" t="s">
        <v>1084</v>
      </c>
      <c r="C55" s="38" t="s">
        <v>1085</v>
      </c>
      <c r="D55" s="49" t="s">
        <v>1</v>
      </c>
      <c r="E55" s="50">
        <v>6100</v>
      </c>
      <c r="F55" s="9"/>
    </row>
    <row r="56" spans="1:6" ht="14.25" customHeight="1" outlineLevel="1" x14ac:dyDescent="0.2">
      <c r="A56" s="30"/>
      <c r="B56" s="38" t="s">
        <v>1086</v>
      </c>
      <c r="C56" s="38" t="s">
        <v>1087</v>
      </c>
      <c r="D56" s="49" t="s">
        <v>1</v>
      </c>
      <c r="E56" s="50">
        <v>6100</v>
      </c>
      <c r="F56" s="9"/>
    </row>
    <row r="57" spans="1:6" ht="14.25" customHeight="1" outlineLevel="1" x14ac:dyDescent="0.2">
      <c r="A57" s="30"/>
      <c r="B57" s="38" t="s">
        <v>1088</v>
      </c>
      <c r="C57" s="38" t="s">
        <v>1089</v>
      </c>
      <c r="D57" s="49" t="s">
        <v>1</v>
      </c>
      <c r="E57" s="50">
        <v>6100</v>
      </c>
      <c r="F57" s="9"/>
    </row>
    <row r="58" spans="1:6" ht="12.75" outlineLevel="1" x14ac:dyDescent="0.2">
      <c r="A58" s="30"/>
      <c r="B58" s="38" t="s">
        <v>1090</v>
      </c>
      <c r="C58" s="38" t="s">
        <v>1091</v>
      </c>
      <c r="D58" s="49" t="s">
        <v>1</v>
      </c>
      <c r="E58" s="50">
        <v>6100</v>
      </c>
      <c r="F58" s="9"/>
    </row>
    <row r="59" spans="1:6" ht="14.25" customHeight="1" outlineLevel="1" x14ac:dyDescent="0.2">
      <c r="A59" s="30"/>
      <c r="B59" s="38" t="s">
        <v>1092</v>
      </c>
      <c r="C59" s="38" t="s">
        <v>1093</v>
      </c>
      <c r="D59" s="49" t="s">
        <v>1</v>
      </c>
      <c r="E59" s="50">
        <v>6100</v>
      </c>
      <c r="F59" s="9"/>
    </row>
    <row r="60" spans="1:6" ht="14.25" customHeight="1" outlineLevel="1" x14ac:dyDescent="0.2">
      <c r="A60" s="30"/>
      <c r="B60" s="38" t="s">
        <v>1094</v>
      </c>
      <c r="C60" s="38" t="s">
        <v>1095</v>
      </c>
      <c r="D60" s="49" t="s">
        <v>1</v>
      </c>
      <c r="E60" s="50">
        <v>6100</v>
      </c>
      <c r="F60" s="9"/>
    </row>
    <row r="61" spans="1:6" ht="14.25" customHeight="1" outlineLevel="1" x14ac:dyDescent="0.2">
      <c r="A61" s="30"/>
      <c r="B61" s="38" t="s">
        <v>1096</v>
      </c>
      <c r="C61" s="38" t="s">
        <v>1097</v>
      </c>
      <c r="D61" s="49" t="s">
        <v>1</v>
      </c>
      <c r="E61" s="50">
        <v>6100</v>
      </c>
      <c r="F61" s="9"/>
    </row>
    <row r="62" spans="1:6" ht="14.25" customHeight="1" outlineLevel="1" x14ac:dyDescent="0.2">
      <c r="A62" s="30"/>
      <c r="B62" s="38" t="s">
        <v>1098</v>
      </c>
      <c r="C62" s="38" t="s">
        <v>1099</v>
      </c>
      <c r="D62" s="49" t="s">
        <v>1</v>
      </c>
      <c r="E62" s="50">
        <v>6100</v>
      </c>
      <c r="F62" s="9"/>
    </row>
    <row r="63" spans="1:6" ht="12.75" outlineLevel="1" x14ac:dyDescent="0.2">
      <c r="A63" s="30"/>
      <c r="B63" s="38" t="s">
        <v>1100</v>
      </c>
      <c r="C63" s="38" t="s">
        <v>1101</v>
      </c>
      <c r="D63" s="49" t="s">
        <v>1</v>
      </c>
      <c r="E63" s="50">
        <v>6100</v>
      </c>
      <c r="F63" s="9"/>
    </row>
    <row r="64" spans="1:6" ht="14.25" customHeight="1" x14ac:dyDescent="0.2">
      <c r="A64" s="16"/>
      <c r="B64" s="17" t="s">
        <v>15</v>
      </c>
      <c r="C64" s="17"/>
      <c r="D64" s="18" t="s">
        <v>1</v>
      </c>
      <c r="E64" s="19">
        <v>6700</v>
      </c>
      <c r="F64" s="9"/>
    </row>
    <row r="65" spans="1:6" ht="14.25" customHeight="1" outlineLevel="1" x14ac:dyDescent="0.2">
      <c r="A65" s="26"/>
      <c r="B65" s="38" t="s">
        <v>32</v>
      </c>
      <c r="C65" s="38" t="s">
        <v>27</v>
      </c>
      <c r="D65" s="51" t="s">
        <v>1</v>
      </c>
      <c r="E65" s="52">
        <v>6700</v>
      </c>
      <c r="F65" s="9"/>
    </row>
    <row r="66" spans="1:6" ht="14.25" customHeight="1" outlineLevel="1" x14ac:dyDescent="0.2">
      <c r="A66" s="26"/>
      <c r="B66" s="38" t="s">
        <v>28</v>
      </c>
      <c r="C66" s="38" t="s">
        <v>29</v>
      </c>
      <c r="D66" s="51" t="s">
        <v>1</v>
      </c>
      <c r="E66" s="52">
        <v>6700</v>
      </c>
      <c r="F66" s="9"/>
    </row>
    <row r="67" spans="1:6" ht="14.25" customHeight="1" outlineLevel="1" x14ac:dyDescent="0.2">
      <c r="A67" s="26"/>
      <c r="B67" s="38" t="s">
        <v>30</v>
      </c>
      <c r="C67" s="38" t="s">
        <v>31</v>
      </c>
      <c r="D67" s="51" t="s">
        <v>1</v>
      </c>
      <c r="E67" s="52">
        <v>6700</v>
      </c>
      <c r="F67" s="9"/>
    </row>
    <row r="68" spans="1:6" ht="14.25" customHeight="1" outlineLevel="1" x14ac:dyDescent="0.2">
      <c r="A68" s="26"/>
      <c r="B68" s="38" t="s">
        <v>32</v>
      </c>
      <c r="C68" s="38" t="s">
        <v>27</v>
      </c>
      <c r="D68" s="51" t="s">
        <v>1</v>
      </c>
      <c r="E68" s="52">
        <v>6700</v>
      </c>
      <c r="F68" s="9"/>
    </row>
    <row r="69" spans="1:6" ht="14.25" customHeight="1" outlineLevel="1" x14ac:dyDescent="0.2">
      <c r="A69" s="26"/>
      <c r="B69" s="38" t="s">
        <v>33</v>
      </c>
      <c r="C69" s="38" t="s">
        <v>34</v>
      </c>
      <c r="D69" s="51" t="s">
        <v>1</v>
      </c>
      <c r="E69" s="52">
        <v>6700</v>
      </c>
      <c r="F69" s="9"/>
    </row>
    <row r="70" spans="1:6" ht="14.25" customHeight="1" outlineLevel="1" x14ac:dyDescent="0.2">
      <c r="A70" s="26"/>
      <c r="B70" s="38" t="s">
        <v>35</v>
      </c>
      <c r="C70" s="38" t="s">
        <v>36</v>
      </c>
      <c r="D70" s="51" t="s">
        <v>1</v>
      </c>
      <c r="E70" s="52">
        <v>6700</v>
      </c>
      <c r="F70" s="9"/>
    </row>
    <row r="71" spans="1:6" ht="14.25" customHeight="1" outlineLevel="1" x14ac:dyDescent="0.2">
      <c r="A71" s="26"/>
      <c r="B71" s="38" t="s">
        <v>37</v>
      </c>
      <c r="C71" s="38" t="s">
        <v>38</v>
      </c>
      <c r="D71" s="51" t="s">
        <v>1</v>
      </c>
      <c r="E71" s="52">
        <v>6700</v>
      </c>
      <c r="F71" s="9"/>
    </row>
    <row r="72" spans="1:6" ht="14.25" customHeight="1" outlineLevel="1" x14ac:dyDescent="0.2">
      <c r="A72" s="26"/>
      <c r="B72" s="38" t="s">
        <v>39</v>
      </c>
      <c r="C72" s="38" t="s">
        <v>40</v>
      </c>
      <c r="D72" s="51" t="s">
        <v>1</v>
      </c>
      <c r="E72" s="52">
        <v>6700</v>
      </c>
      <c r="F72" s="9"/>
    </row>
    <row r="73" spans="1:6" ht="14.25" customHeight="1" outlineLevel="1" x14ac:dyDescent="0.2">
      <c r="A73" s="26"/>
      <c r="B73" s="38" t="s">
        <v>41</v>
      </c>
      <c r="C73" s="38" t="s">
        <v>42</v>
      </c>
      <c r="D73" s="51" t="s">
        <v>1</v>
      </c>
      <c r="E73" s="52">
        <v>6700</v>
      </c>
      <c r="F73" s="9"/>
    </row>
    <row r="74" spans="1:6" ht="14.25" customHeight="1" outlineLevel="1" x14ac:dyDescent="0.2">
      <c r="A74" s="26"/>
      <c r="B74" s="38" t="s">
        <v>43</v>
      </c>
      <c r="C74" s="38" t="s">
        <v>44</v>
      </c>
      <c r="D74" s="51" t="s">
        <v>1</v>
      </c>
      <c r="E74" s="52">
        <v>6700</v>
      </c>
      <c r="F74" s="9"/>
    </row>
    <row r="75" spans="1:6" ht="14.25" customHeight="1" outlineLevel="1" x14ac:dyDescent="0.2">
      <c r="A75" s="26"/>
      <c r="B75" s="38" t="s">
        <v>45</v>
      </c>
      <c r="C75" s="38" t="s">
        <v>46</v>
      </c>
      <c r="D75" s="51" t="s">
        <v>1</v>
      </c>
      <c r="E75" s="52">
        <v>6700</v>
      </c>
      <c r="F75" s="9"/>
    </row>
    <row r="76" spans="1:6" ht="14.25" customHeight="1" outlineLevel="1" x14ac:dyDescent="0.2">
      <c r="A76" s="26"/>
      <c r="B76" s="38" t="s">
        <v>47</v>
      </c>
      <c r="C76" s="38" t="s">
        <v>48</v>
      </c>
      <c r="D76" s="51" t="s">
        <v>1</v>
      </c>
      <c r="E76" s="52">
        <v>6700</v>
      </c>
      <c r="F76" s="9"/>
    </row>
    <row r="77" spans="1:6" ht="14.25" customHeight="1" outlineLevel="1" x14ac:dyDescent="0.2">
      <c r="A77" s="26"/>
      <c r="B77" s="38" t="s">
        <v>49</v>
      </c>
      <c r="C77" s="38" t="s">
        <v>50</v>
      </c>
      <c r="D77" s="51" t="s">
        <v>1</v>
      </c>
      <c r="E77" s="52">
        <v>6700</v>
      </c>
      <c r="F77" s="9"/>
    </row>
    <row r="78" spans="1:6" ht="14.25" customHeight="1" outlineLevel="1" x14ac:dyDescent="0.2">
      <c r="A78" s="26"/>
      <c r="B78" s="38" t="s">
        <v>51</v>
      </c>
      <c r="C78" s="38" t="s">
        <v>52</v>
      </c>
      <c r="D78" s="51" t="s">
        <v>1</v>
      </c>
      <c r="E78" s="52">
        <v>6700</v>
      </c>
      <c r="F78" s="9"/>
    </row>
    <row r="79" spans="1:6" ht="14.25" customHeight="1" x14ac:dyDescent="0.2">
      <c r="A79" s="16"/>
      <c r="B79" s="17" t="s">
        <v>16</v>
      </c>
      <c r="C79" s="17"/>
      <c r="D79" s="18" t="s">
        <v>1</v>
      </c>
      <c r="E79" s="19">
        <v>8500</v>
      </c>
      <c r="F79" s="9"/>
    </row>
    <row r="80" spans="1:6" ht="14.25" customHeight="1" outlineLevel="1" x14ac:dyDescent="0.2">
      <c r="A80" s="26"/>
      <c r="B80" s="38" t="s">
        <v>343</v>
      </c>
      <c r="C80" s="38" t="s">
        <v>344</v>
      </c>
      <c r="D80" s="51" t="s">
        <v>1</v>
      </c>
      <c r="E80" s="52">
        <v>8500</v>
      </c>
      <c r="F80" s="9"/>
    </row>
    <row r="81" spans="1:6" ht="14.25" customHeight="1" outlineLevel="1" x14ac:dyDescent="0.2">
      <c r="A81" s="26"/>
      <c r="B81" s="38" t="s">
        <v>345</v>
      </c>
      <c r="C81" s="38" t="s">
        <v>346</v>
      </c>
      <c r="D81" s="51" t="s">
        <v>1</v>
      </c>
      <c r="E81" s="52">
        <v>8500</v>
      </c>
      <c r="F81" s="9"/>
    </row>
    <row r="82" spans="1:6" ht="14.25" customHeight="1" outlineLevel="1" x14ac:dyDescent="0.2">
      <c r="A82" s="26"/>
      <c r="B82" s="38" t="s">
        <v>347</v>
      </c>
      <c r="C82" s="38" t="s">
        <v>348</v>
      </c>
      <c r="D82" s="51" t="s">
        <v>1</v>
      </c>
      <c r="E82" s="52">
        <v>8500</v>
      </c>
      <c r="F82" s="9"/>
    </row>
    <row r="83" spans="1:6" ht="14.25" customHeight="1" outlineLevel="1" x14ac:dyDescent="0.2">
      <c r="A83" s="26"/>
      <c r="B83" s="38" t="s">
        <v>349</v>
      </c>
      <c r="C83" s="38" t="s">
        <v>350</v>
      </c>
      <c r="D83" s="51" t="s">
        <v>1</v>
      </c>
      <c r="E83" s="52">
        <v>8500</v>
      </c>
      <c r="F83" s="9"/>
    </row>
    <row r="84" spans="1:6" ht="14.25" customHeight="1" outlineLevel="1" x14ac:dyDescent="0.2">
      <c r="A84" s="26"/>
      <c r="B84" s="38" t="s">
        <v>351</v>
      </c>
      <c r="C84" s="38" t="s">
        <v>352</v>
      </c>
      <c r="D84" s="51" t="s">
        <v>1</v>
      </c>
      <c r="E84" s="52">
        <v>8500</v>
      </c>
      <c r="F84" s="9"/>
    </row>
    <row r="85" spans="1:6" ht="14.25" customHeight="1" outlineLevel="1" x14ac:dyDescent="0.2">
      <c r="A85" s="26"/>
      <c r="B85" s="38" t="s">
        <v>353</v>
      </c>
      <c r="C85" s="38" t="s">
        <v>354</v>
      </c>
      <c r="D85" s="51" t="s">
        <v>1</v>
      </c>
      <c r="E85" s="52">
        <v>8500</v>
      </c>
      <c r="F85" s="9"/>
    </row>
    <row r="86" spans="1:6" ht="14.25" customHeight="1" outlineLevel="1" x14ac:dyDescent="0.2">
      <c r="A86" s="26"/>
      <c r="B86" s="38" t="s">
        <v>355</v>
      </c>
      <c r="C86" s="38" t="s">
        <v>356</v>
      </c>
      <c r="D86" s="51" t="s">
        <v>1</v>
      </c>
      <c r="E86" s="52">
        <v>8500</v>
      </c>
      <c r="F86" s="9"/>
    </row>
    <row r="87" spans="1:6" ht="14.25" customHeight="1" outlineLevel="1" x14ac:dyDescent="0.2">
      <c r="A87" s="26"/>
      <c r="B87" s="38" t="s">
        <v>357</v>
      </c>
      <c r="C87" s="38" t="s">
        <v>358</v>
      </c>
      <c r="D87" s="51" t="s">
        <v>1</v>
      </c>
      <c r="E87" s="52">
        <v>8500</v>
      </c>
      <c r="F87" s="9"/>
    </row>
    <row r="88" spans="1:6" ht="14.25" customHeight="1" outlineLevel="1" x14ac:dyDescent="0.2">
      <c r="A88" s="26"/>
      <c r="B88" s="38" t="s">
        <v>359</v>
      </c>
      <c r="C88" s="38" t="s">
        <v>360</v>
      </c>
      <c r="D88" s="51" t="s">
        <v>1</v>
      </c>
      <c r="E88" s="52">
        <v>8500</v>
      </c>
      <c r="F88" s="9"/>
    </row>
    <row r="89" spans="1:6" ht="14.25" customHeight="1" outlineLevel="1" x14ac:dyDescent="0.2">
      <c r="A89" s="26"/>
      <c r="B89" s="38" t="s">
        <v>361</v>
      </c>
      <c r="C89" s="38" t="s">
        <v>362</v>
      </c>
      <c r="D89" s="51" t="s">
        <v>1</v>
      </c>
      <c r="E89" s="52">
        <v>8500</v>
      </c>
      <c r="F89" s="9"/>
    </row>
    <row r="90" spans="1:6" ht="14.25" customHeight="1" outlineLevel="1" x14ac:dyDescent="0.2">
      <c r="A90" s="26"/>
      <c r="B90" s="38" t="s">
        <v>363</v>
      </c>
      <c r="C90" s="38" t="s">
        <v>364</v>
      </c>
      <c r="D90" s="51" t="s">
        <v>1</v>
      </c>
      <c r="E90" s="52">
        <v>8500</v>
      </c>
      <c r="F90" s="9"/>
    </row>
    <row r="91" spans="1:6" ht="14.25" customHeight="1" outlineLevel="1" x14ac:dyDescent="0.2">
      <c r="A91" s="26"/>
      <c r="B91" s="38" t="s">
        <v>365</v>
      </c>
      <c r="C91" s="38" t="s">
        <v>366</v>
      </c>
      <c r="D91" s="51" t="s">
        <v>1</v>
      </c>
      <c r="E91" s="52">
        <v>8500</v>
      </c>
      <c r="F91" s="9"/>
    </row>
    <row r="92" spans="1:6" ht="14.25" customHeight="1" outlineLevel="1" x14ac:dyDescent="0.2">
      <c r="A92" s="37"/>
      <c r="B92" s="72" t="s">
        <v>367</v>
      </c>
      <c r="C92" s="72" t="s">
        <v>368</v>
      </c>
      <c r="D92" s="73" t="s">
        <v>1</v>
      </c>
      <c r="E92" s="59">
        <v>8500</v>
      </c>
      <c r="F92" s="9"/>
    </row>
    <row r="93" spans="1:6" ht="93" customHeight="1" x14ac:dyDescent="0.2">
      <c r="A93" s="67"/>
      <c r="B93" s="68" t="s">
        <v>679</v>
      </c>
      <c r="C93" s="69"/>
      <c r="D93" s="70"/>
      <c r="E93" s="71"/>
      <c r="F93" s="9"/>
    </row>
    <row r="94" spans="1:6" ht="14.25" customHeight="1" x14ac:dyDescent="0.2">
      <c r="A94" s="66"/>
      <c r="B94" s="48" t="s">
        <v>15</v>
      </c>
      <c r="C94" s="17"/>
      <c r="D94" s="18" t="s">
        <v>1</v>
      </c>
      <c r="E94" s="19">
        <v>7000</v>
      </c>
      <c r="F94" s="9"/>
    </row>
    <row r="95" spans="1:6" ht="12.75" outlineLevel="1" x14ac:dyDescent="0.2">
      <c r="A95" s="26"/>
      <c r="B95" s="38" t="s">
        <v>55</v>
      </c>
      <c r="C95" s="38" t="s">
        <v>56</v>
      </c>
      <c r="D95" s="51" t="s">
        <v>1</v>
      </c>
      <c r="E95" s="52">
        <v>7000</v>
      </c>
      <c r="F95" s="9"/>
    </row>
    <row r="96" spans="1:6" ht="12.75" outlineLevel="1" x14ac:dyDescent="0.2">
      <c r="A96" s="26"/>
      <c r="B96" s="38" t="s">
        <v>57</v>
      </c>
      <c r="C96" s="38" t="s">
        <v>58</v>
      </c>
      <c r="D96" s="51" t="s">
        <v>1</v>
      </c>
      <c r="E96" s="52">
        <v>7000</v>
      </c>
      <c r="F96" s="9"/>
    </row>
    <row r="97" spans="1:6" ht="12.75" outlineLevel="1" x14ac:dyDescent="0.2">
      <c r="A97" s="26"/>
      <c r="B97" s="38" t="s">
        <v>59</v>
      </c>
      <c r="C97" s="38" t="s">
        <v>60</v>
      </c>
      <c r="D97" s="51" t="s">
        <v>1</v>
      </c>
      <c r="E97" s="52">
        <v>7000</v>
      </c>
      <c r="F97" s="9"/>
    </row>
    <row r="98" spans="1:6" ht="12.75" outlineLevel="1" x14ac:dyDescent="0.2">
      <c r="A98" s="26"/>
      <c r="B98" s="38" t="s">
        <v>61</v>
      </c>
      <c r="C98" s="38" t="s">
        <v>62</v>
      </c>
      <c r="D98" s="51" t="s">
        <v>1</v>
      </c>
      <c r="E98" s="52">
        <v>7000</v>
      </c>
      <c r="F98" s="9"/>
    </row>
    <row r="99" spans="1:6" ht="12.75" outlineLevel="1" x14ac:dyDescent="0.2">
      <c r="A99" s="26"/>
      <c r="B99" s="38" t="s">
        <v>53</v>
      </c>
      <c r="C99" s="38" t="s">
        <v>54</v>
      </c>
      <c r="D99" s="51" t="s">
        <v>1</v>
      </c>
      <c r="E99" s="52">
        <v>7000</v>
      </c>
      <c r="F99" s="9"/>
    </row>
    <row r="100" spans="1:6" ht="14.25" customHeight="1" x14ac:dyDescent="0.2">
      <c r="A100" s="16"/>
      <c r="B100" s="48" t="s">
        <v>16</v>
      </c>
      <c r="C100" s="17"/>
      <c r="D100" s="18" t="s">
        <v>1</v>
      </c>
      <c r="E100" s="19">
        <v>8500</v>
      </c>
      <c r="F100" s="9"/>
    </row>
    <row r="101" spans="1:6" ht="12.75" outlineLevel="1" x14ac:dyDescent="0.2">
      <c r="A101" s="26"/>
      <c r="B101" s="38" t="s">
        <v>369</v>
      </c>
      <c r="C101" s="38" t="s">
        <v>370</v>
      </c>
      <c r="D101" s="51" t="s">
        <v>1</v>
      </c>
      <c r="E101" s="52">
        <v>8500</v>
      </c>
      <c r="F101" s="9"/>
    </row>
    <row r="102" spans="1:6" ht="12.75" outlineLevel="1" x14ac:dyDescent="0.2">
      <c r="A102" s="26"/>
      <c r="B102" s="38" t="s">
        <v>371</v>
      </c>
      <c r="C102" s="38" t="s">
        <v>372</v>
      </c>
      <c r="D102" s="51" t="s">
        <v>1</v>
      </c>
      <c r="E102" s="52">
        <v>8500</v>
      </c>
      <c r="F102" s="9"/>
    </row>
    <row r="103" spans="1:6" ht="12.75" outlineLevel="1" x14ac:dyDescent="0.2">
      <c r="A103" s="26"/>
      <c r="B103" s="38" t="s">
        <v>373</v>
      </c>
      <c r="C103" s="38" t="s">
        <v>374</v>
      </c>
      <c r="D103" s="51" t="s">
        <v>1</v>
      </c>
      <c r="E103" s="52">
        <v>8500</v>
      </c>
      <c r="F103" s="9"/>
    </row>
    <row r="104" spans="1:6" ht="12.75" outlineLevel="1" x14ac:dyDescent="0.2">
      <c r="A104" s="26"/>
      <c r="B104" s="38" t="s">
        <v>375</v>
      </c>
      <c r="C104" s="38" t="s">
        <v>376</v>
      </c>
      <c r="D104" s="51" t="s">
        <v>1</v>
      </c>
      <c r="E104" s="52">
        <v>8500</v>
      </c>
      <c r="F104" s="9"/>
    </row>
    <row r="105" spans="1:6" ht="12.75" outlineLevel="1" x14ac:dyDescent="0.2">
      <c r="A105" s="26"/>
      <c r="B105" s="38" t="s">
        <v>377</v>
      </c>
      <c r="C105" s="38" t="s">
        <v>378</v>
      </c>
      <c r="D105" s="51" t="s">
        <v>1</v>
      </c>
      <c r="E105" s="52">
        <v>8500</v>
      </c>
      <c r="F105" s="9"/>
    </row>
    <row r="106" spans="1:6" ht="12.75" outlineLevel="1" x14ac:dyDescent="0.2">
      <c r="A106" s="26"/>
      <c r="B106" s="38" t="s">
        <v>649</v>
      </c>
      <c r="C106" s="38" t="s">
        <v>650</v>
      </c>
      <c r="D106" s="51" t="s">
        <v>1</v>
      </c>
      <c r="E106" s="52">
        <v>8500</v>
      </c>
      <c r="F106" s="9"/>
    </row>
    <row r="107" spans="1:6" ht="12.75" outlineLevel="1" x14ac:dyDescent="0.2">
      <c r="A107" s="26"/>
      <c r="B107" s="38" t="s">
        <v>651</v>
      </c>
      <c r="C107" s="38" t="s">
        <v>652</v>
      </c>
      <c r="D107" s="51" t="s">
        <v>1</v>
      </c>
      <c r="E107" s="52">
        <v>8500</v>
      </c>
      <c r="F107" s="9"/>
    </row>
    <row r="108" spans="1:6" ht="14.25" customHeight="1" x14ac:dyDescent="0.2">
      <c r="A108" s="16"/>
      <c r="B108" s="48" t="s">
        <v>11</v>
      </c>
      <c r="C108" s="17"/>
      <c r="D108" s="18" t="s">
        <v>1</v>
      </c>
      <c r="E108" s="19">
        <v>4800</v>
      </c>
      <c r="F108" s="9"/>
    </row>
    <row r="109" spans="1:6" ht="14.25" customHeight="1" outlineLevel="1" x14ac:dyDescent="0.2">
      <c r="A109" s="30"/>
      <c r="B109" s="38" t="s">
        <v>724</v>
      </c>
      <c r="C109" s="38" t="s">
        <v>725</v>
      </c>
      <c r="D109" s="49" t="s">
        <v>1</v>
      </c>
      <c r="E109" s="50">
        <v>4800</v>
      </c>
      <c r="F109" s="9"/>
    </row>
    <row r="110" spans="1:6" ht="14.25" customHeight="1" outlineLevel="1" x14ac:dyDescent="0.2">
      <c r="A110" s="30"/>
      <c r="B110" s="38" t="s">
        <v>726</v>
      </c>
      <c r="C110" s="38" t="s">
        <v>727</v>
      </c>
      <c r="D110" s="49" t="s">
        <v>1</v>
      </c>
      <c r="E110" s="50">
        <v>4800</v>
      </c>
      <c r="F110" s="9"/>
    </row>
    <row r="111" spans="1:6" ht="14.25" customHeight="1" outlineLevel="1" x14ac:dyDescent="0.2">
      <c r="A111" s="30"/>
      <c r="B111" s="38" t="s">
        <v>728</v>
      </c>
      <c r="C111" s="38" t="s">
        <v>729</v>
      </c>
      <c r="D111" s="49" t="s">
        <v>1</v>
      </c>
      <c r="E111" s="50">
        <v>4800</v>
      </c>
      <c r="F111" s="9"/>
    </row>
    <row r="112" spans="1:6" ht="14.25" customHeight="1" outlineLevel="1" x14ac:dyDescent="0.2">
      <c r="A112" s="30"/>
      <c r="B112" s="38" t="s">
        <v>730</v>
      </c>
      <c r="C112" s="38" t="s">
        <v>731</v>
      </c>
      <c r="D112" s="49" t="s">
        <v>1</v>
      </c>
      <c r="E112" s="50">
        <v>4800</v>
      </c>
      <c r="F112" s="9"/>
    </row>
    <row r="113" spans="1:6" ht="14.25" customHeight="1" outlineLevel="1" x14ac:dyDescent="0.2">
      <c r="A113" s="30"/>
      <c r="B113" s="38" t="s">
        <v>732</v>
      </c>
      <c r="C113" s="38" t="s">
        <v>733</v>
      </c>
      <c r="D113" s="49" t="s">
        <v>1</v>
      </c>
      <c r="E113" s="50">
        <v>4800</v>
      </c>
      <c r="F113" s="9"/>
    </row>
    <row r="114" spans="1:6" ht="14.25" customHeight="1" outlineLevel="1" x14ac:dyDescent="0.2">
      <c r="A114" s="30"/>
      <c r="B114" s="38" t="s">
        <v>734</v>
      </c>
      <c r="C114" s="38" t="s">
        <v>735</v>
      </c>
      <c r="D114" s="49" t="s">
        <v>1</v>
      </c>
      <c r="E114" s="50">
        <v>4800</v>
      </c>
      <c r="F114" s="9"/>
    </row>
    <row r="115" spans="1:6" ht="14.25" customHeight="1" outlineLevel="1" x14ac:dyDescent="0.2">
      <c r="A115" s="30"/>
      <c r="B115" s="38" t="s">
        <v>736</v>
      </c>
      <c r="C115" s="38" t="s">
        <v>737</v>
      </c>
      <c r="D115" s="49" t="s">
        <v>1</v>
      </c>
      <c r="E115" s="50">
        <v>4800</v>
      </c>
      <c r="F115" s="9"/>
    </row>
    <row r="116" spans="1:6" ht="14.25" customHeight="1" outlineLevel="1" x14ac:dyDescent="0.2">
      <c r="A116" s="30"/>
      <c r="B116" s="38" t="s">
        <v>738</v>
      </c>
      <c r="C116" s="38" t="s">
        <v>739</v>
      </c>
      <c r="D116" s="49" t="s">
        <v>1</v>
      </c>
      <c r="E116" s="50">
        <v>4800</v>
      </c>
      <c r="F116" s="9"/>
    </row>
    <row r="117" spans="1:6" ht="14.25" customHeight="1" x14ac:dyDescent="0.2">
      <c r="A117" s="16"/>
      <c r="B117" s="48" t="s">
        <v>13</v>
      </c>
      <c r="C117" s="17"/>
      <c r="D117" s="18" t="s">
        <v>1</v>
      </c>
      <c r="E117" s="19">
        <v>4800</v>
      </c>
      <c r="F117" s="9"/>
    </row>
    <row r="118" spans="1:6" ht="14.25" customHeight="1" outlineLevel="1" x14ac:dyDescent="0.2">
      <c r="A118" s="30"/>
      <c r="B118" s="38" t="s">
        <v>1022</v>
      </c>
      <c r="C118" s="38" t="s">
        <v>1023</v>
      </c>
      <c r="D118" s="49" t="s">
        <v>1</v>
      </c>
      <c r="E118" s="50">
        <v>4800</v>
      </c>
      <c r="F118" s="9"/>
    </row>
    <row r="119" spans="1:6" ht="14.25" customHeight="1" outlineLevel="1" x14ac:dyDescent="0.2">
      <c r="A119" s="30"/>
      <c r="B119" s="38" t="s">
        <v>1024</v>
      </c>
      <c r="C119" s="38" t="s">
        <v>1025</v>
      </c>
      <c r="D119" s="49" t="s">
        <v>1</v>
      </c>
      <c r="E119" s="50">
        <v>4800</v>
      </c>
      <c r="F119" s="9"/>
    </row>
    <row r="120" spans="1:6" ht="14.25" customHeight="1" outlineLevel="1" x14ac:dyDescent="0.2">
      <c r="A120" s="30"/>
      <c r="B120" s="38" t="s">
        <v>1026</v>
      </c>
      <c r="C120" s="38" t="s">
        <v>1027</v>
      </c>
      <c r="D120" s="49" t="s">
        <v>1</v>
      </c>
      <c r="E120" s="50">
        <v>4800</v>
      </c>
      <c r="F120" s="9"/>
    </row>
    <row r="121" spans="1:6" ht="14.25" customHeight="1" outlineLevel="1" x14ac:dyDescent="0.2">
      <c r="A121" s="30"/>
      <c r="B121" s="38" t="s">
        <v>1028</v>
      </c>
      <c r="C121" s="38" t="s">
        <v>1029</v>
      </c>
      <c r="D121" s="49" t="s">
        <v>1</v>
      </c>
      <c r="E121" s="50">
        <v>4800</v>
      </c>
      <c r="F121" s="9"/>
    </row>
    <row r="122" spans="1:6" ht="14.25" customHeight="1" outlineLevel="1" x14ac:dyDescent="0.2">
      <c r="A122" s="30"/>
      <c r="B122" s="38" t="s">
        <v>1030</v>
      </c>
      <c r="C122" s="38" t="s">
        <v>1031</v>
      </c>
      <c r="D122" s="49" t="s">
        <v>1</v>
      </c>
      <c r="E122" s="50">
        <v>4800</v>
      </c>
      <c r="F122" s="9"/>
    </row>
    <row r="123" spans="1:6" ht="14.25" customHeight="1" outlineLevel="1" x14ac:dyDescent="0.2">
      <c r="A123" s="30"/>
      <c r="B123" s="38" t="s">
        <v>1032</v>
      </c>
      <c r="C123" s="38" t="s">
        <v>1033</v>
      </c>
      <c r="D123" s="49" t="s">
        <v>1</v>
      </c>
      <c r="E123" s="50">
        <v>4800</v>
      </c>
      <c r="F123" s="9"/>
    </row>
    <row r="124" spans="1:6" ht="14.25" customHeight="1" outlineLevel="1" x14ac:dyDescent="0.2">
      <c r="A124" s="30"/>
      <c r="B124" s="38" t="s">
        <v>1034</v>
      </c>
      <c r="C124" s="38" t="s">
        <v>1035</v>
      </c>
      <c r="D124" s="49" t="s">
        <v>1</v>
      </c>
      <c r="E124" s="50">
        <v>4800</v>
      </c>
      <c r="F124" s="9"/>
    </row>
    <row r="125" spans="1:6" ht="14.25" customHeight="1" outlineLevel="1" x14ac:dyDescent="0.2">
      <c r="A125" s="30"/>
      <c r="B125" s="38" t="s">
        <v>1036</v>
      </c>
      <c r="C125" s="38" t="s">
        <v>1037</v>
      </c>
      <c r="D125" s="49" t="s">
        <v>1</v>
      </c>
      <c r="E125" s="50">
        <v>4800</v>
      </c>
      <c r="F125" s="9"/>
    </row>
    <row r="126" spans="1:6" ht="14.25" customHeight="1" outlineLevel="1" x14ac:dyDescent="0.2">
      <c r="A126" s="30"/>
      <c r="B126" s="38" t="s">
        <v>1038</v>
      </c>
      <c r="C126" s="38" t="s">
        <v>1039</v>
      </c>
      <c r="D126" s="49" t="s">
        <v>1</v>
      </c>
      <c r="E126" s="50">
        <v>4800</v>
      </c>
      <c r="F126" s="9"/>
    </row>
    <row r="127" spans="1:6" ht="14.25" customHeight="1" outlineLevel="1" x14ac:dyDescent="0.2">
      <c r="A127" s="30"/>
      <c r="B127" s="38" t="s">
        <v>1040</v>
      </c>
      <c r="C127" s="38" t="s">
        <v>1041</v>
      </c>
      <c r="D127" s="49" t="s">
        <v>1</v>
      </c>
      <c r="E127" s="50">
        <v>4800</v>
      </c>
      <c r="F127" s="9"/>
    </row>
    <row r="128" spans="1:6" ht="14.25" customHeight="1" outlineLevel="1" x14ac:dyDescent="0.2">
      <c r="A128" s="30"/>
      <c r="B128" s="38" t="s">
        <v>1042</v>
      </c>
      <c r="C128" s="38" t="s">
        <v>1043</v>
      </c>
      <c r="D128" s="49" t="s">
        <v>1</v>
      </c>
      <c r="E128" s="50">
        <v>4800</v>
      </c>
      <c r="F128" s="9"/>
    </row>
    <row r="129" spans="1:6" ht="14.25" customHeight="1" x14ac:dyDescent="0.2">
      <c r="A129" s="16"/>
      <c r="B129" s="48" t="s">
        <v>12</v>
      </c>
      <c r="C129" s="17"/>
      <c r="D129" s="18" t="s">
        <v>1</v>
      </c>
      <c r="E129" s="19">
        <v>4800</v>
      </c>
      <c r="F129" s="9"/>
    </row>
    <row r="130" spans="1:6" ht="14.25" customHeight="1" outlineLevel="1" x14ac:dyDescent="0.2">
      <c r="A130" s="30"/>
      <c r="B130" s="38" t="s">
        <v>1408</v>
      </c>
      <c r="C130" s="38" t="s">
        <v>1409</v>
      </c>
      <c r="D130" s="49" t="s">
        <v>1</v>
      </c>
      <c r="E130" s="50">
        <v>4800</v>
      </c>
      <c r="F130" s="9"/>
    </row>
    <row r="131" spans="1:6" ht="14.25" customHeight="1" outlineLevel="1" x14ac:dyDescent="0.2">
      <c r="A131" s="30"/>
      <c r="B131" s="38" t="s">
        <v>1410</v>
      </c>
      <c r="C131" s="38" t="s">
        <v>1411</v>
      </c>
      <c r="D131" s="49" t="s">
        <v>1</v>
      </c>
      <c r="E131" s="50">
        <v>4800</v>
      </c>
      <c r="F131" s="9"/>
    </row>
    <row r="132" spans="1:6" ht="14.25" customHeight="1" outlineLevel="1" x14ac:dyDescent="0.2">
      <c r="A132" s="30"/>
      <c r="B132" s="38" t="s">
        <v>1412</v>
      </c>
      <c r="C132" s="38" t="s">
        <v>1413</v>
      </c>
      <c r="D132" s="49" t="s">
        <v>1</v>
      </c>
      <c r="E132" s="50">
        <v>4800</v>
      </c>
      <c r="F132" s="9"/>
    </row>
    <row r="133" spans="1:6" ht="14.25" customHeight="1" outlineLevel="1" x14ac:dyDescent="0.2">
      <c r="A133" s="30"/>
      <c r="B133" s="38" t="s">
        <v>1414</v>
      </c>
      <c r="C133" s="38" t="s">
        <v>1415</v>
      </c>
      <c r="D133" s="49" t="s">
        <v>1</v>
      </c>
      <c r="E133" s="50">
        <v>4800</v>
      </c>
      <c r="F133" s="9"/>
    </row>
    <row r="134" spans="1:6" ht="14.25" customHeight="1" outlineLevel="1" x14ac:dyDescent="0.2">
      <c r="A134" s="30"/>
      <c r="B134" s="38" t="s">
        <v>1416</v>
      </c>
      <c r="C134" s="38" t="s">
        <v>1417</v>
      </c>
      <c r="D134" s="49" t="s">
        <v>1</v>
      </c>
      <c r="E134" s="50">
        <v>4800</v>
      </c>
      <c r="F134" s="9"/>
    </row>
    <row r="135" spans="1:6" ht="14.25" customHeight="1" outlineLevel="1" x14ac:dyDescent="0.2">
      <c r="A135" s="30"/>
      <c r="B135" s="38" t="s">
        <v>1418</v>
      </c>
      <c r="C135" s="38" t="s">
        <v>1419</v>
      </c>
      <c r="D135" s="49" t="s">
        <v>1</v>
      </c>
      <c r="E135" s="50">
        <v>4800</v>
      </c>
      <c r="F135" s="9"/>
    </row>
    <row r="136" spans="1:6" ht="14.25" customHeight="1" outlineLevel="1" x14ac:dyDescent="0.2">
      <c r="A136" s="30"/>
      <c r="B136" s="38" t="s">
        <v>1420</v>
      </c>
      <c r="C136" s="38" t="s">
        <v>1421</v>
      </c>
      <c r="D136" s="49" t="s">
        <v>1</v>
      </c>
      <c r="E136" s="50">
        <v>4800</v>
      </c>
      <c r="F136" s="9"/>
    </row>
    <row r="137" spans="1:6" ht="14.25" customHeight="1" outlineLevel="1" x14ac:dyDescent="0.2">
      <c r="A137" s="30"/>
      <c r="B137" s="38" t="s">
        <v>1422</v>
      </c>
      <c r="C137" s="38" t="s">
        <v>1423</v>
      </c>
      <c r="D137" s="49" t="s">
        <v>1</v>
      </c>
      <c r="E137" s="50">
        <v>4800</v>
      </c>
      <c r="F137" s="9"/>
    </row>
    <row r="138" spans="1:6" ht="14.25" customHeight="1" x14ac:dyDescent="0.2">
      <c r="A138" s="16"/>
      <c r="B138" s="48" t="s">
        <v>14</v>
      </c>
      <c r="C138" s="17"/>
      <c r="D138" s="18" t="s">
        <v>1</v>
      </c>
      <c r="E138" s="19">
        <v>6000</v>
      </c>
      <c r="F138" s="9"/>
    </row>
    <row r="139" spans="1:6" ht="14.25" customHeight="1" outlineLevel="1" x14ac:dyDescent="0.2">
      <c r="A139" s="30"/>
      <c r="B139" s="38" t="s">
        <v>1142</v>
      </c>
      <c r="C139" s="38" t="s">
        <v>1143</v>
      </c>
      <c r="D139" s="49" t="s">
        <v>1</v>
      </c>
      <c r="E139" s="50">
        <v>6000</v>
      </c>
      <c r="F139" s="9"/>
    </row>
    <row r="140" spans="1:6" ht="14.25" customHeight="1" outlineLevel="1" x14ac:dyDescent="0.2">
      <c r="A140" s="30"/>
      <c r="B140" s="38" t="s">
        <v>1144</v>
      </c>
      <c r="C140" s="38" t="s">
        <v>1145</v>
      </c>
      <c r="D140" s="49" t="s">
        <v>1</v>
      </c>
      <c r="E140" s="50">
        <v>6000</v>
      </c>
      <c r="F140" s="9"/>
    </row>
    <row r="141" spans="1:6" ht="14.25" customHeight="1" outlineLevel="1" x14ac:dyDescent="0.2">
      <c r="A141" s="30"/>
      <c r="B141" s="38" t="s">
        <v>1146</v>
      </c>
      <c r="C141" s="38" t="s">
        <v>1147</v>
      </c>
      <c r="D141" s="49" t="s">
        <v>1</v>
      </c>
      <c r="E141" s="50">
        <v>6000</v>
      </c>
      <c r="F141" s="9"/>
    </row>
    <row r="142" spans="1:6" ht="14.25" customHeight="1" outlineLevel="1" x14ac:dyDescent="0.2">
      <c r="A142" s="30"/>
      <c r="B142" s="38" t="s">
        <v>1148</v>
      </c>
      <c r="C142" s="38" t="s">
        <v>1149</v>
      </c>
      <c r="D142" s="49" t="s">
        <v>1</v>
      </c>
      <c r="E142" s="50">
        <v>6000</v>
      </c>
      <c r="F142" s="9"/>
    </row>
    <row r="143" spans="1:6" ht="14.25" customHeight="1" outlineLevel="1" x14ac:dyDescent="0.2">
      <c r="A143" s="30"/>
      <c r="B143" s="38" t="s">
        <v>1150</v>
      </c>
      <c r="C143" s="38" t="s">
        <v>1151</v>
      </c>
      <c r="D143" s="49" t="s">
        <v>1</v>
      </c>
      <c r="E143" s="50">
        <v>6000</v>
      </c>
      <c r="F143" s="9"/>
    </row>
    <row r="144" spans="1:6" ht="14.25" customHeight="1" outlineLevel="1" x14ac:dyDescent="0.2">
      <c r="A144" s="30"/>
      <c r="B144" s="38" t="s">
        <v>1152</v>
      </c>
      <c r="C144" s="38" t="s">
        <v>1153</v>
      </c>
      <c r="D144" s="49" t="s">
        <v>1</v>
      </c>
      <c r="E144" s="50">
        <v>6000</v>
      </c>
      <c r="F144" s="9"/>
    </row>
    <row r="145" spans="1:6" ht="14.25" customHeight="1" outlineLevel="1" x14ac:dyDescent="0.2">
      <c r="A145" s="30"/>
      <c r="B145" s="38" t="s">
        <v>1154</v>
      </c>
      <c r="C145" s="38" t="s">
        <v>1155</v>
      </c>
      <c r="D145" s="49" t="s">
        <v>1</v>
      </c>
      <c r="E145" s="50">
        <v>6000</v>
      </c>
      <c r="F145" s="9"/>
    </row>
    <row r="146" spans="1:6" ht="29.25" customHeight="1" x14ac:dyDescent="0.2">
      <c r="A146" s="67"/>
      <c r="B146" s="68" t="s">
        <v>20</v>
      </c>
      <c r="C146" s="69"/>
      <c r="D146" s="70"/>
      <c r="E146" s="71"/>
      <c r="F146" s="9"/>
    </row>
    <row r="147" spans="1:6" ht="14.25" customHeight="1" x14ac:dyDescent="0.2">
      <c r="A147" s="66"/>
      <c r="B147" s="48" t="s">
        <v>15</v>
      </c>
      <c r="C147" s="17"/>
      <c r="D147" s="18" t="s">
        <v>1</v>
      </c>
      <c r="E147" s="19">
        <v>6700</v>
      </c>
      <c r="F147" s="9"/>
    </row>
    <row r="148" spans="1:6" ht="14.25" customHeight="1" outlineLevel="1" x14ac:dyDescent="0.2">
      <c r="A148" s="30"/>
      <c r="B148" s="38" t="s">
        <v>63</v>
      </c>
      <c r="C148" s="38" t="s">
        <v>64</v>
      </c>
      <c r="D148" s="49" t="s">
        <v>1</v>
      </c>
      <c r="E148" s="50">
        <v>6700</v>
      </c>
      <c r="F148" s="9"/>
    </row>
    <row r="149" spans="1:6" ht="14.25" customHeight="1" outlineLevel="1" x14ac:dyDescent="0.2">
      <c r="A149" s="30"/>
      <c r="B149" s="38" t="s">
        <v>65</v>
      </c>
      <c r="C149" s="38" t="s">
        <v>66</v>
      </c>
      <c r="D149" s="49" t="s">
        <v>1</v>
      </c>
      <c r="E149" s="50">
        <v>6700</v>
      </c>
      <c r="F149" s="9"/>
    </row>
    <row r="150" spans="1:6" ht="14.25" customHeight="1" outlineLevel="1" x14ac:dyDescent="0.2">
      <c r="A150" s="30"/>
      <c r="B150" s="38" t="s">
        <v>67</v>
      </c>
      <c r="C150" s="38" t="s">
        <v>68</v>
      </c>
      <c r="D150" s="49" t="s">
        <v>1</v>
      </c>
      <c r="E150" s="50">
        <v>6700</v>
      </c>
      <c r="F150" s="9"/>
    </row>
    <row r="151" spans="1:6" ht="14.25" customHeight="1" outlineLevel="1" x14ac:dyDescent="0.2">
      <c r="A151" s="30"/>
      <c r="B151" s="38" t="s">
        <v>69</v>
      </c>
      <c r="C151" s="38" t="s">
        <v>70</v>
      </c>
      <c r="D151" s="49" t="s">
        <v>1</v>
      </c>
      <c r="E151" s="50">
        <v>6700</v>
      </c>
      <c r="F151" s="9"/>
    </row>
    <row r="152" spans="1:6" ht="14.25" customHeight="1" outlineLevel="1" x14ac:dyDescent="0.2">
      <c r="A152" s="30"/>
      <c r="B152" s="38" t="s">
        <v>71</v>
      </c>
      <c r="C152" s="38" t="s">
        <v>72</v>
      </c>
      <c r="D152" s="49" t="s">
        <v>1</v>
      </c>
      <c r="E152" s="50">
        <v>6700</v>
      </c>
      <c r="F152" s="9"/>
    </row>
    <row r="153" spans="1:6" ht="14.25" customHeight="1" outlineLevel="1" x14ac:dyDescent="0.2">
      <c r="A153" s="30"/>
      <c r="B153" s="38" t="s">
        <v>73</v>
      </c>
      <c r="C153" s="38" t="s">
        <v>74</v>
      </c>
      <c r="D153" s="49" t="s">
        <v>1</v>
      </c>
      <c r="E153" s="50">
        <v>6700</v>
      </c>
      <c r="F153" s="9"/>
    </row>
    <row r="154" spans="1:6" ht="14.25" customHeight="1" x14ac:dyDescent="0.2">
      <c r="A154" s="16"/>
      <c r="B154" s="17" t="s">
        <v>16</v>
      </c>
      <c r="C154" s="17"/>
      <c r="D154" s="18" t="s">
        <v>1</v>
      </c>
      <c r="E154" s="19">
        <v>8500</v>
      </c>
      <c r="F154" s="9"/>
    </row>
    <row r="155" spans="1:6" ht="14.25" customHeight="1" outlineLevel="1" x14ac:dyDescent="0.2">
      <c r="A155" s="30"/>
      <c r="B155" s="38" t="s">
        <v>379</v>
      </c>
      <c r="C155" s="38" t="s">
        <v>380</v>
      </c>
      <c r="D155" s="49" t="s">
        <v>1</v>
      </c>
      <c r="E155" s="50">
        <v>8500</v>
      </c>
      <c r="F155" s="9"/>
    </row>
    <row r="156" spans="1:6" ht="14.25" customHeight="1" outlineLevel="1" x14ac:dyDescent="0.2">
      <c r="A156" s="30"/>
      <c r="B156" s="38" t="s">
        <v>381</v>
      </c>
      <c r="C156" s="38" t="s">
        <v>382</v>
      </c>
      <c r="D156" s="49" t="s">
        <v>1</v>
      </c>
      <c r="E156" s="50">
        <v>8500</v>
      </c>
      <c r="F156" s="9"/>
    </row>
    <row r="157" spans="1:6" ht="14.25" customHeight="1" outlineLevel="1" x14ac:dyDescent="0.2">
      <c r="A157" s="30"/>
      <c r="B157" s="38" t="s">
        <v>383</v>
      </c>
      <c r="C157" s="38" t="s">
        <v>384</v>
      </c>
      <c r="D157" s="49" t="s">
        <v>1</v>
      </c>
      <c r="E157" s="50">
        <v>8500</v>
      </c>
      <c r="F157" s="9"/>
    </row>
    <row r="158" spans="1:6" ht="14.25" customHeight="1" outlineLevel="1" x14ac:dyDescent="0.2">
      <c r="A158" s="30"/>
      <c r="B158" s="38" t="s">
        <v>385</v>
      </c>
      <c r="C158" s="38" t="s">
        <v>386</v>
      </c>
      <c r="D158" s="49" t="s">
        <v>1</v>
      </c>
      <c r="E158" s="50">
        <v>8500</v>
      </c>
      <c r="F158" s="9"/>
    </row>
    <row r="159" spans="1:6" ht="14.25" customHeight="1" outlineLevel="1" x14ac:dyDescent="0.2">
      <c r="A159" s="30"/>
      <c r="B159" s="38" t="s">
        <v>387</v>
      </c>
      <c r="C159" s="38" t="s">
        <v>388</v>
      </c>
      <c r="D159" s="49" t="s">
        <v>1</v>
      </c>
      <c r="E159" s="50">
        <v>8500</v>
      </c>
      <c r="F159" s="9"/>
    </row>
    <row r="160" spans="1:6" ht="14.25" customHeight="1" outlineLevel="1" x14ac:dyDescent="0.2">
      <c r="A160" s="30"/>
      <c r="B160" s="38" t="s">
        <v>389</v>
      </c>
      <c r="C160" s="38" t="s">
        <v>390</v>
      </c>
      <c r="D160" s="49" t="s">
        <v>1</v>
      </c>
      <c r="E160" s="50">
        <v>8500</v>
      </c>
      <c r="F160" s="9"/>
    </row>
    <row r="161" spans="1:6" ht="14.25" customHeight="1" x14ac:dyDescent="0.2">
      <c r="A161" s="21"/>
      <c r="B161" s="17" t="s">
        <v>11</v>
      </c>
      <c r="C161" s="22"/>
      <c r="D161" s="18" t="s">
        <v>1</v>
      </c>
      <c r="E161" s="23">
        <v>4800</v>
      </c>
      <c r="F161" s="9"/>
    </row>
    <row r="162" spans="1:6" ht="14.25" customHeight="1" outlineLevel="1" x14ac:dyDescent="0.2">
      <c r="A162" s="30"/>
      <c r="B162" s="38" t="s">
        <v>706</v>
      </c>
      <c r="C162" s="38" t="s">
        <v>707</v>
      </c>
      <c r="D162" s="49" t="s">
        <v>1</v>
      </c>
      <c r="E162" s="50">
        <v>4800</v>
      </c>
      <c r="F162" s="9"/>
    </row>
    <row r="163" spans="1:6" ht="14.25" customHeight="1" outlineLevel="1" x14ac:dyDescent="0.2">
      <c r="A163" s="30"/>
      <c r="B163" s="38" t="s">
        <v>708</v>
      </c>
      <c r="C163" s="38" t="s">
        <v>709</v>
      </c>
      <c r="D163" s="49" t="s">
        <v>1</v>
      </c>
      <c r="E163" s="50">
        <v>4800</v>
      </c>
      <c r="F163" s="9"/>
    </row>
    <row r="164" spans="1:6" ht="14.25" customHeight="1" outlineLevel="1" x14ac:dyDescent="0.2">
      <c r="A164" s="30"/>
      <c r="B164" s="38" t="s">
        <v>710</v>
      </c>
      <c r="C164" s="38" t="s">
        <v>711</v>
      </c>
      <c r="D164" s="49" t="s">
        <v>1</v>
      </c>
      <c r="E164" s="50">
        <v>4800</v>
      </c>
      <c r="F164" s="9"/>
    </row>
    <row r="165" spans="1:6" ht="14.25" customHeight="1" outlineLevel="1" x14ac:dyDescent="0.2">
      <c r="A165" s="30"/>
      <c r="B165" s="38" t="s">
        <v>712</v>
      </c>
      <c r="C165" s="38" t="s">
        <v>713</v>
      </c>
      <c r="D165" s="49" t="s">
        <v>1</v>
      </c>
      <c r="E165" s="50">
        <v>4800</v>
      </c>
      <c r="F165" s="9"/>
    </row>
    <row r="166" spans="1:6" ht="14.25" customHeight="1" outlineLevel="1" x14ac:dyDescent="0.2">
      <c r="A166" s="30"/>
      <c r="B166" s="38" t="s">
        <v>714</v>
      </c>
      <c r="C166" s="38" t="s">
        <v>715</v>
      </c>
      <c r="D166" s="49" t="s">
        <v>1</v>
      </c>
      <c r="E166" s="50">
        <v>4800</v>
      </c>
      <c r="F166" s="9"/>
    </row>
    <row r="167" spans="1:6" ht="14.25" customHeight="1" outlineLevel="1" x14ac:dyDescent="0.2">
      <c r="A167" s="30"/>
      <c r="B167" s="38" t="s">
        <v>716</v>
      </c>
      <c r="C167" s="38" t="s">
        <v>717</v>
      </c>
      <c r="D167" s="49" t="s">
        <v>1</v>
      </c>
      <c r="E167" s="50">
        <v>4800</v>
      </c>
      <c r="F167" s="9"/>
    </row>
    <row r="168" spans="1:6" ht="14.25" customHeight="1" x14ac:dyDescent="0.2">
      <c r="A168" s="21"/>
      <c r="B168" s="17" t="s">
        <v>13</v>
      </c>
      <c r="C168" s="22"/>
      <c r="D168" s="18" t="s">
        <v>1</v>
      </c>
      <c r="E168" s="23">
        <v>4800</v>
      </c>
      <c r="F168" s="9"/>
    </row>
    <row r="169" spans="1:6" ht="14.25" customHeight="1" outlineLevel="1" x14ac:dyDescent="0.2">
      <c r="A169" s="28"/>
      <c r="B169" s="38" t="s">
        <v>766</v>
      </c>
      <c r="C169" s="38" t="s">
        <v>767</v>
      </c>
      <c r="D169" s="49" t="s">
        <v>1</v>
      </c>
      <c r="E169" s="53">
        <v>4800</v>
      </c>
      <c r="F169" s="9"/>
    </row>
    <row r="170" spans="1:6" ht="12.75" outlineLevel="1" x14ac:dyDescent="0.2">
      <c r="A170" s="28"/>
      <c r="B170" s="38" t="s">
        <v>768</v>
      </c>
      <c r="C170" s="38" t="s">
        <v>769</v>
      </c>
      <c r="D170" s="49" t="s">
        <v>1</v>
      </c>
      <c r="E170" s="53">
        <v>4800</v>
      </c>
      <c r="F170" s="9"/>
    </row>
    <row r="171" spans="1:6" ht="12.75" outlineLevel="1" x14ac:dyDescent="0.2">
      <c r="A171" s="28"/>
      <c r="B171" s="38" t="s">
        <v>776</v>
      </c>
      <c r="C171" s="38" t="s">
        <v>777</v>
      </c>
      <c r="D171" s="49" t="s">
        <v>1</v>
      </c>
      <c r="E171" s="53">
        <v>4800</v>
      </c>
      <c r="F171" s="9"/>
    </row>
    <row r="172" spans="1:6" ht="12.75" outlineLevel="1" x14ac:dyDescent="0.2">
      <c r="A172" s="28"/>
      <c r="B172" s="38" t="s">
        <v>778</v>
      </c>
      <c r="C172" s="38" t="s">
        <v>779</v>
      </c>
      <c r="D172" s="49" t="s">
        <v>1</v>
      </c>
      <c r="E172" s="53">
        <v>4800</v>
      </c>
      <c r="F172" s="9"/>
    </row>
    <row r="173" spans="1:6" ht="12.75" outlineLevel="1" x14ac:dyDescent="0.2">
      <c r="A173" s="28"/>
      <c r="B173" s="38" t="s">
        <v>780</v>
      </c>
      <c r="C173" s="38" t="s">
        <v>781</v>
      </c>
      <c r="D173" s="49" t="s">
        <v>1</v>
      </c>
      <c r="E173" s="53">
        <v>4800</v>
      </c>
      <c r="F173" s="9"/>
    </row>
    <row r="174" spans="1:6" ht="12.75" outlineLevel="1" x14ac:dyDescent="0.2">
      <c r="A174" s="28"/>
      <c r="B174" s="38" t="s">
        <v>782</v>
      </c>
      <c r="C174" s="38" t="s">
        <v>783</v>
      </c>
      <c r="D174" s="49" t="s">
        <v>1</v>
      </c>
      <c r="E174" s="53">
        <v>4800</v>
      </c>
      <c r="F174" s="9"/>
    </row>
    <row r="175" spans="1:6" ht="14.25" customHeight="1" x14ac:dyDescent="0.2">
      <c r="A175" s="21"/>
      <c r="B175" s="17" t="s">
        <v>14</v>
      </c>
      <c r="C175" s="22"/>
      <c r="D175" s="18" t="s">
        <v>1</v>
      </c>
      <c r="E175" s="23">
        <v>6100</v>
      </c>
      <c r="F175" s="9"/>
    </row>
    <row r="176" spans="1:6" ht="14.25" customHeight="1" outlineLevel="1" x14ac:dyDescent="0.2">
      <c r="A176" s="28"/>
      <c r="B176" s="41" t="s">
        <v>1444</v>
      </c>
      <c r="C176" s="41" t="s">
        <v>1448</v>
      </c>
      <c r="D176" s="49" t="s">
        <v>1</v>
      </c>
      <c r="E176" s="53">
        <v>6100</v>
      </c>
      <c r="F176" s="9"/>
    </row>
    <row r="177" spans="1:6" ht="14.25" customHeight="1" outlineLevel="1" x14ac:dyDescent="0.2">
      <c r="A177" s="28"/>
      <c r="B177" s="41" t="s">
        <v>1104</v>
      </c>
      <c r="C177" s="41" t="s">
        <v>1105</v>
      </c>
      <c r="D177" s="49" t="s">
        <v>1</v>
      </c>
      <c r="E177" s="53">
        <v>6100</v>
      </c>
      <c r="F177" s="9"/>
    </row>
    <row r="178" spans="1:6" ht="14.25" customHeight="1" outlineLevel="1" x14ac:dyDescent="0.2">
      <c r="A178" s="28"/>
      <c r="B178" s="41" t="s">
        <v>1445</v>
      </c>
      <c r="C178" s="41" t="s">
        <v>1449</v>
      </c>
      <c r="D178" s="49" t="s">
        <v>1</v>
      </c>
      <c r="E178" s="53">
        <v>6100</v>
      </c>
      <c r="F178" s="9"/>
    </row>
    <row r="179" spans="1:6" ht="14.25" customHeight="1" outlineLevel="1" x14ac:dyDescent="0.2">
      <c r="A179" s="28"/>
      <c r="B179" s="41" t="s">
        <v>1102</v>
      </c>
      <c r="C179" s="41" t="s">
        <v>1103</v>
      </c>
      <c r="D179" s="49" t="s">
        <v>1</v>
      </c>
      <c r="E179" s="53">
        <v>6100</v>
      </c>
      <c r="F179" s="9"/>
    </row>
    <row r="180" spans="1:6" ht="14.25" customHeight="1" outlineLevel="1" x14ac:dyDescent="0.2">
      <c r="A180" s="28"/>
      <c r="B180" s="41" t="s">
        <v>1446</v>
      </c>
      <c r="C180" s="41" t="s">
        <v>1450</v>
      </c>
      <c r="D180" s="49" t="s">
        <v>1</v>
      </c>
      <c r="E180" s="53">
        <v>6100</v>
      </c>
      <c r="F180" s="9"/>
    </row>
    <row r="181" spans="1:6" ht="14.25" customHeight="1" outlineLevel="1" x14ac:dyDescent="0.2">
      <c r="A181" s="28"/>
      <c r="B181" s="41" t="s">
        <v>1447</v>
      </c>
      <c r="C181" s="41" t="s">
        <v>1451</v>
      </c>
      <c r="D181" s="49" t="s">
        <v>1</v>
      </c>
      <c r="E181" s="53">
        <v>6100</v>
      </c>
      <c r="F181" s="9"/>
    </row>
    <row r="182" spans="1:6" ht="14.25" customHeight="1" x14ac:dyDescent="0.2">
      <c r="A182" s="21"/>
      <c r="B182" s="17" t="s">
        <v>12</v>
      </c>
      <c r="C182" s="22"/>
      <c r="D182" s="18" t="s">
        <v>1</v>
      </c>
      <c r="E182" s="23">
        <v>4800</v>
      </c>
      <c r="F182" s="9"/>
    </row>
    <row r="183" spans="1:6" ht="14.25" customHeight="1" outlineLevel="1" x14ac:dyDescent="0.2">
      <c r="A183" s="28"/>
      <c r="B183" s="41" t="s">
        <v>1424</v>
      </c>
      <c r="C183" s="41" t="s">
        <v>1425</v>
      </c>
      <c r="D183" s="49" t="s">
        <v>1</v>
      </c>
      <c r="E183" s="53">
        <v>4800</v>
      </c>
      <c r="F183" s="9"/>
    </row>
    <row r="184" spans="1:6" ht="14.25" customHeight="1" outlineLevel="1" x14ac:dyDescent="0.2">
      <c r="A184" s="28"/>
      <c r="B184" s="41" t="s">
        <v>1426</v>
      </c>
      <c r="C184" s="41" t="s">
        <v>1427</v>
      </c>
      <c r="D184" s="49" t="s">
        <v>1</v>
      </c>
      <c r="E184" s="53">
        <v>4800</v>
      </c>
      <c r="F184" s="9"/>
    </row>
    <row r="185" spans="1:6" ht="14.25" customHeight="1" outlineLevel="1" x14ac:dyDescent="0.2">
      <c r="A185" s="28"/>
      <c r="B185" s="41" t="s">
        <v>1428</v>
      </c>
      <c r="C185" s="41" t="s">
        <v>1429</v>
      </c>
      <c r="D185" s="49" t="s">
        <v>1</v>
      </c>
      <c r="E185" s="53">
        <v>4800</v>
      </c>
      <c r="F185" s="9"/>
    </row>
    <row r="186" spans="1:6" ht="14.25" customHeight="1" outlineLevel="1" x14ac:dyDescent="0.2">
      <c r="A186" s="28"/>
      <c r="B186" s="41" t="s">
        <v>1430</v>
      </c>
      <c r="C186" s="41" t="s">
        <v>1431</v>
      </c>
      <c r="D186" s="49" t="s">
        <v>1</v>
      </c>
      <c r="E186" s="53">
        <v>4800</v>
      </c>
      <c r="F186" s="9"/>
    </row>
    <row r="187" spans="1:6" ht="14.25" customHeight="1" outlineLevel="1" x14ac:dyDescent="0.2">
      <c r="A187" s="28"/>
      <c r="B187" s="41" t="s">
        <v>1432</v>
      </c>
      <c r="C187" s="41" t="s">
        <v>1433</v>
      </c>
      <c r="D187" s="49" t="s">
        <v>1</v>
      </c>
      <c r="E187" s="53">
        <v>4800</v>
      </c>
      <c r="F187" s="9"/>
    </row>
    <row r="188" spans="1:6" ht="14.25" customHeight="1" outlineLevel="1" x14ac:dyDescent="0.2">
      <c r="A188" s="75"/>
      <c r="B188" s="76" t="s">
        <v>1434</v>
      </c>
      <c r="C188" s="76" t="s">
        <v>1435</v>
      </c>
      <c r="D188" s="74" t="s">
        <v>1</v>
      </c>
      <c r="E188" s="77">
        <v>4800</v>
      </c>
      <c r="F188" s="9"/>
    </row>
    <row r="189" spans="1:6" ht="29.25" customHeight="1" x14ac:dyDescent="0.2">
      <c r="A189" s="67"/>
      <c r="B189" s="68" t="s">
        <v>21</v>
      </c>
      <c r="C189" s="69"/>
      <c r="D189" s="70"/>
      <c r="E189" s="71"/>
      <c r="F189" s="9"/>
    </row>
    <row r="190" spans="1:6" ht="14.25" customHeight="1" x14ac:dyDescent="0.2">
      <c r="A190" s="66"/>
      <c r="B190" s="17" t="s">
        <v>15</v>
      </c>
      <c r="C190" s="17"/>
      <c r="D190" s="18" t="s">
        <v>1</v>
      </c>
      <c r="E190" s="19">
        <v>6700</v>
      </c>
      <c r="F190" s="9"/>
    </row>
    <row r="191" spans="1:6" ht="14.25" customHeight="1" outlineLevel="1" x14ac:dyDescent="0.2">
      <c r="A191" s="30"/>
      <c r="B191" s="38" t="s">
        <v>75</v>
      </c>
      <c r="C191" s="38" t="s">
        <v>76</v>
      </c>
      <c r="D191" s="49" t="s">
        <v>1</v>
      </c>
      <c r="E191" s="50">
        <v>6700</v>
      </c>
      <c r="F191" s="9"/>
    </row>
    <row r="192" spans="1:6" ht="14.25" customHeight="1" outlineLevel="1" x14ac:dyDescent="0.2">
      <c r="A192" s="30"/>
      <c r="B192" s="38" t="s">
        <v>77</v>
      </c>
      <c r="C192" s="38" t="s">
        <v>78</v>
      </c>
      <c r="D192" s="49" t="s">
        <v>1</v>
      </c>
      <c r="E192" s="50">
        <v>6700</v>
      </c>
      <c r="F192" s="9"/>
    </row>
    <row r="193" spans="1:6" ht="14.25" customHeight="1" outlineLevel="1" x14ac:dyDescent="0.2">
      <c r="A193" s="30"/>
      <c r="B193" s="38" t="s">
        <v>79</v>
      </c>
      <c r="C193" s="38" t="s">
        <v>80</v>
      </c>
      <c r="D193" s="49" t="s">
        <v>1</v>
      </c>
      <c r="E193" s="50">
        <v>6700</v>
      </c>
      <c r="F193" s="9"/>
    </row>
    <row r="194" spans="1:6" ht="14.25" customHeight="1" x14ac:dyDescent="0.2">
      <c r="A194" s="21"/>
      <c r="B194" s="17" t="s">
        <v>16</v>
      </c>
      <c r="C194" s="22"/>
      <c r="D194" s="18" t="s">
        <v>1</v>
      </c>
      <c r="E194" s="23">
        <v>8500</v>
      </c>
      <c r="F194" s="9"/>
    </row>
    <row r="195" spans="1:6" ht="14.25" customHeight="1" outlineLevel="1" x14ac:dyDescent="0.2">
      <c r="A195" s="30"/>
      <c r="B195" s="38" t="s">
        <v>391</v>
      </c>
      <c r="C195" s="38" t="s">
        <v>392</v>
      </c>
      <c r="D195" s="49" t="s">
        <v>1</v>
      </c>
      <c r="E195" s="50">
        <v>8500</v>
      </c>
      <c r="F195" s="9"/>
    </row>
    <row r="196" spans="1:6" ht="14.25" customHeight="1" outlineLevel="1" x14ac:dyDescent="0.2">
      <c r="A196" s="30"/>
      <c r="B196" s="38" t="s">
        <v>393</v>
      </c>
      <c r="C196" s="38" t="s">
        <v>394</v>
      </c>
      <c r="D196" s="49" t="s">
        <v>1</v>
      </c>
      <c r="E196" s="50">
        <v>8500</v>
      </c>
      <c r="F196" s="9"/>
    </row>
    <row r="197" spans="1:6" ht="14.25" customHeight="1" outlineLevel="1" x14ac:dyDescent="0.2">
      <c r="A197" s="30"/>
      <c r="B197" s="38" t="s">
        <v>395</v>
      </c>
      <c r="C197" s="38" t="s">
        <v>396</v>
      </c>
      <c r="D197" s="49" t="s">
        <v>1</v>
      </c>
      <c r="E197" s="50">
        <v>8500</v>
      </c>
      <c r="F197" s="9"/>
    </row>
    <row r="198" spans="1:6" ht="14.25" customHeight="1" x14ac:dyDescent="0.2">
      <c r="A198" s="21"/>
      <c r="B198" s="17" t="s">
        <v>11</v>
      </c>
      <c r="C198" s="22"/>
      <c r="D198" s="18" t="s">
        <v>1</v>
      </c>
      <c r="E198" s="23">
        <v>4800</v>
      </c>
      <c r="F198" s="9"/>
    </row>
    <row r="199" spans="1:6" ht="14.25" customHeight="1" outlineLevel="1" x14ac:dyDescent="0.2">
      <c r="A199" s="36"/>
      <c r="B199" s="42" t="s">
        <v>718</v>
      </c>
      <c r="C199" s="42" t="s">
        <v>719</v>
      </c>
      <c r="D199" s="54" t="s">
        <v>1</v>
      </c>
      <c r="E199" s="55">
        <v>4800</v>
      </c>
      <c r="F199" s="9"/>
    </row>
    <row r="200" spans="1:6" ht="14.25" customHeight="1" outlineLevel="1" x14ac:dyDescent="0.2">
      <c r="A200" s="36"/>
      <c r="B200" s="42" t="s">
        <v>720</v>
      </c>
      <c r="C200" s="42" t="s">
        <v>721</v>
      </c>
      <c r="D200" s="54" t="s">
        <v>1</v>
      </c>
      <c r="E200" s="55">
        <v>4800</v>
      </c>
      <c r="F200" s="9"/>
    </row>
    <row r="201" spans="1:6" ht="14.25" customHeight="1" outlineLevel="1" x14ac:dyDescent="0.2">
      <c r="A201" s="36"/>
      <c r="B201" s="42" t="s">
        <v>722</v>
      </c>
      <c r="C201" s="42" t="s">
        <v>723</v>
      </c>
      <c r="D201" s="54" t="s">
        <v>1</v>
      </c>
      <c r="E201" s="55">
        <v>4800</v>
      </c>
      <c r="F201" s="9"/>
    </row>
    <row r="202" spans="1:6" ht="14.25" customHeight="1" x14ac:dyDescent="0.2">
      <c r="A202" s="21"/>
      <c r="B202" s="17" t="s">
        <v>12</v>
      </c>
      <c r="C202" s="22"/>
      <c r="D202" s="18" t="s">
        <v>1</v>
      </c>
      <c r="E202" s="23">
        <v>4800</v>
      </c>
      <c r="F202" s="9"/>
    </row>
    <row r="203" spans="1:6" ht="14.25" customHeight="1" outlineLevel="1" x14ac:dyDescent="0.2">
      <c r="A203" s="28"/>
      <c r="B203" s="41" t="s">
        <v>1436</v>
      </c>
      <c r="C203" s="41" t="s">
        <v>1437</v>
      </c>
      <c r="D203" s="56" t="s">
        <v>1</v>
      </c>
      <c r="E203" s="53">
        <v>4800</v>
      </c>
      <c r="F203" s="9"/>
    </row>
    <row r="204" spans="1:6" ht="14.25" customHeight="1" outlineLevel="1" x14ac:dyDescent="0.2">
      <c r="A204" s="28"/>
      <c r="B204" s="41" t="s">
        <v>1438</v>
      </c>
      <c r="C204" s="41" t="s">
        <v>1439</v>
      </c>
      <c r="D204" s="56" t="s">
        <v>1</v>
      </c>
      <c r="E204" s="53">
        <v>4800</v>
      </c>
      <c r="F204" s="9"/>
    </row>
    <row r="205" spans="1:6" ht="14.25" customHeight="1" outlineLevel="1" x14ac:dyDescent="0.2">
      <c r="A205" s="28"/>
      <c r="B205" s="41" t="s">
        <v>1440</v>
      </c>
      <c r="C205" s="41" t="s">
        <v>1441</v>
      </c>
      <c r="D205" s="56" t="s">
        <v>1</v>
      </c>
      <c r="E205" s="53">
        <v>4800</v>
      </c>
      <c r="F205" s="9"/>
    </row>
    <row r="206" spans="1:6" ht="14.25" customHeight="1" x14ac:dyDescent="0.2">
      <c r="A206" s="21"/>
      <c r="B206" s="17" t="s">
        <v>13</v>
      </c>
      <c r="C206" s="22"/>
      <c r="D206" s="18" t="s">
        <v>1</v>
      </c>
      <c r="E206" s="23">
        <v>6100</v>
      </c>
      <c r="F206" s="9"/>
    </row>
    <row r="207" spans="1:6" ht="14.25" customHeight="1" outlineLevel="1" x14ac:dyDescent="0.2">
      <c r="A207" s="36"/>
      <c r="B207" s="42" t="s">
        <v>772</v>
      </c>
      <c r="C207" s="42" t="s">
        <v>773</v>
      </c>
      <c r="D207" s="54" t="s">
        <v>1</v>
      </c>
      <c r="E207" s="55">
        <v>6100</v>
      </c>
      <c r="F207" s="9"/>
    </row>
    <row r="208" spans="1:6" ht="12.75" outlineLevel="1" x14ac:dyDescent="0.2">
      <c r="A208" s="36"/>
      <c r="B208" s="42" t="s">
        <v>774</v>
      </c>
      <c r="C208" s="42" t="s">
        <v>775</v>
      </c>
      <c r="D208" s="54" t="s">
        <v>1</v>
      </c>
      <c r="E208" s="55">
        <v>6100</v>
      </c>
      <c r="F208" s="9"/>
    </row>
    <row r="209" spans="1:6" ht="12.75" outlineLevel="1" x14ac:dyDescent="0.2">
      <c r="A209" s="36"/>
      <c r="B209" s="42" t="s">
        <v>770</v>
      </c>
      <c r="C209" s="42" t="s">
        <v>771</v>
      </c>
      <c r="D209" s="54" t="s">
        <v>1</v>
      </c>
      <c r="E209" s="55">
        <v>6100</v>
      </c>
      <c r="F209" s="9"/>
    </row>
    <row r="210" spans="1:6" ht="14.25" customHeight="1" x14ac:dyDescent="0.2">
      <c r="A210" s="35"/>
      <c r="B210" s="32" t="s">
        <v>14</v>
      </c>
      <c r="C210" s="31"/>
      <c r="D210" s="33" t="s">
        <v>1</v>
      </c>
      <c r="E210" s="34">
        <v>4800</v>
      </c>
      <c r="F210" s="9"/>
    </row>
    <row r="211" spans="1:6" ht="12.75" outlineLevel="1" x14ac:dyDescent="0.2">
      <c r="A211" s="36"/>
      <c r="B211" s="42" t="s">
        <v>1106</v>
      </c>
      <c r="C211" s="42" t="s">
        <v>1107</v>
      </c>
      <c r="D211" s="54" t="s">
        <v>1</v>
      </c>
      <c r="E211" s="55">
        <v>4800</v>
      </c>
      <c r="F211" s="9"/>
    </row>
    <row r="212" spans="1:6" ht="12.75" outlineLevel="1" x14ac:dyDescent="0.2">
      <c r="A212" s="36"/>
      <c r="B212" s="42" t="s">
        <v>1108</v>
      </c>
      <c r="C212" s="42" t="s">
        <v>1109</v>
      </c>
      <c r="D212" s="58" t="s">
        <v>1</v>
      </c>
      <c r="E212" s="57">
        <v>4800</v>
      </c>
      <c r="F212" s="9"/>
    </row>
    <row r="213" spans="1:6" ht="12.75" outlineLevel="1" x14ac:dyDescent="0.2">
      <c r="A213" s="78"/>
      <c r="B213" s="79" t="s">
        <v>1110</v>
      </c>
      <c r="C213" s="79" t="s">
        <v>1111</v>
      </c>
      <c r="D213" s="80" t="s">
        <v>1</v>
      </c>
      <c r="E213" s="81">
        <v>4800</v>
      </c>
      <c r="F213" s="9"/>
    </row>
    <row r="214" spans="1:6" ht="94.9" customHeight="1" x14ac:dyDescent="0.2">
      <c r="A214" s="67"/>
      <c r="B214" s="68" t="s">
        <v>23</v>
      </c>
      <c r="C214" s="69"/>
      <c r="D214" s="70"/>
      <c r="E214" s="71"/>
      <c r="F214" s="9"/>
    </row>
    <row r="215" spans="1:6" ht="14.25" customHeight="1" x14ac:dyDescent="0.2">
      <c r="A215" s="29"/>
      <c r="B215" s="17" t="s">
        <v>15</v>
      </c>
      <c r="C215" s="22"/>
      <c r="D215" s="18" t="s">
        <v>1</v>
      </c>
      <c r="E215" s="23">
        <v>7700</v>
      </c>
      <c r="F215" s="9"/>
    </row>
    <row r="216" spans="1:6" ht="12.75" outlineLevel="1" x14ac:dyDescent="0.2">
      <c r="A216" s="14"/>
      <c r="B216" s="38" t="s">
        <v>111</v>
      </c>
      <c r="C216" s="38" t="s">
        <v>112</v>
      </c>
      <c r="D216" s="39" t="s">
        <v>1</v>
      </c>
      <c r="E216" s="40">
        <v>7700</v>
      </c>
      <c r="F216" s="9"/>
    </row>
    <row r="217" spans="1:6" ht="12.75" outlineLevel="1" x14ac:dyDescent="0.2">
      <c r="A217" s="14"/>
      <c r="B217" s="38" t="s">
        <v>113</v>
      </c>
      <c r="C217" s="38" t="s">
        <v>114</v>
      </c>
      <c r="D217" s="39" t="s">
        <v>1</v>
      </c>
      <c r="E217" s="40">
        <v>7700</v>
      </c>
      <c r="F217" s="9"/>
    </row>
    <row r="218" spans="1:6" ht="12.75" outlineLevel="1" x14ac:dyDescent="0.2">
      <c r="A218" s="14"/>
      <c r="B218" s="38" t="s">
        <v>115</v>
      </c>
      <c r="C218" s="38" t="s">
        <v>116</v>
      </c>
      <c r="D218" s="39" t="s">
        <v>1</v>
      </c>
      <c r="E218" s="40">
        <v>7700</v>
      </c>
      <c r="F218" s="9"/>
    </row>
    <row r="219" spans="1:6" ht="12.75" outlineLevel="1" x14ac:dyDescent="0.2">
      <c r="A219" s="14"/>
      <c r="B219" s="38" t="s">
        <v>117</v>
      </c>
      <c r="C219" s="38" t="s">
        <v>118</v>
      </c>
      <c r="D219" s="39" t="s">
        <v>1</v>
      </c>
      <c r="E219" s="40">
        <v>7700</v>
      </c>
      <c r="F219" s="9"/>
    </row>
    <row r="220" spans="1:6" ht="12.75" outlineLevel="1" x14ac:dyDescent="0.2">
      <c r="A220" s="14"/>
      <c r="B220" s="38" t="s">
        <v>119</v>
      </c>
      <c r="C220" s="38" t="s">
        <v>120</v>
      </c>
      <c r="D220" s="39" t="s">
        <v>1</v>
      </c>
      <c r="E220" s="40">
        <v>7700</v>
      </c>
      <c r="F220" s="9"/>
    </row>
    <row r="221" spans="1:6" ht="12.75" outlineLevel="1" x14ac:dyDescent="0.2">
      <c r="A221" s="14"/>
      <c r="B221" s="38" t="s">
        <v>121</v>
      </c>
      <c r="C221" s="38" t="s">
        <v>122</v>
      </c>
      <c r="D221" s="39" t="s">
        <v>1</v>
      </c>
      <c r="E221" s="40">
        <v>7700</v>
      </c>
      <c r="F221" s="9"/>
    </row>
    <row r="222" spans="1:6" ht="12.75" outlineLevel="1" x14ac:dyDescent="0.2">
      <c r="A222" s="14"/>
      <c r="B222" s="38" t="s">
        <v>123</v>
      </c>
      <c r="C222" s="38" t="s">
        <v>124</v>
      </c>
      <c r="D222" s="39" t="s">
        <v>1</v>
      </c>
      <c r="E222" s="40">
        <v>7700</v>
      </c>
      <c r="F222" s="9"/>
    </row>
    <row r="223" spans="1:6" ht="12.75" outlineLevel="1" x14ac:dyDescent="0.2">
      <c r="A223" s="14"/>
      <c r="B223" s="38" t="s">
        <v>125</v>
      </c>
      <c r="C223" s="38" t="s">
        <v>126</v>
      </c>
      <c r="D223" s="39" t="s">
        <v>1</v>
      </c>
      <c r="E223" s="40">
        <v>7700</v>
      </c>
      <c r="F223" s="9"/>
    </row>
    <row r="224" spans="1:6" ht="12.75" outlineLevel="1" x14ac:dyDescent="0.2">
      <c r="A224" s="14"/>
      <c r="B224" s="38" t="s">
        <v>127</v>
      </c>
      <c r="C224" s="38" t="s">
        <v>128</v>
      </c>
      <c r="D224" s="39" t="s">
        <v>1</v>
      </c>
      <c r="E224" s="40">
        <v>7700</v>
      </c>
      <c r="F224" s="9"/>
    </row>
    <row r="225" spans="1:6" ht="12.75" outlineLevel="1" x14ac:dyDescent="0.2">
      <c r="A225" s="14"/>
      <c r="B225" s="38" t="s">
        <v>129</v>
      </c>
      <c r="C225" s="38" t="s">
        <v>130</v>
      </c>
      <c r="D225" s="39" t="s">
        <v>1</v>
      </c>
      <c r="E225" s="40">
        <v>7700</v>
      </c>
      <c r="F225" s="9"/>
    </row>
    <row r="226" spans="1:6" ht="12.75" outlineLevel="1" x14ac:dyDescent="0.2">
      <c r="A226" s="14"/>
      <c r="B226" s="38" t="s">
        <v>131</v>
      </c>
      <c r="C226" s="38" t="s">
        <v>132</v>
      </c>
      <c r="D226" s="39" t="s">
        <v>1</v>
      </c>
      <c r="E226" s="40">
        <v>7700</v>
      </c>
      <c r="F226" s="9"/>
    </row>
    <row r="227" spans="1:6" ht="12.75" outlineLevel="1" x14ac:dyDescent="0.2">
      <c r="A227" s="14"/>
      <c r="B227" s="38" t="s">
        <v>133</v>
      </c>
      <c r="C227" s="38" t="s">
        <v>134</v>
      </c>
      <c r="D227" s="39" t="s">
        <v>1</v>
      </c>
      <c r="E227" s="40">
        <v>7700</v>
      </c>
      <c r="F227" s="9"/>
    </row>
    <row r="228" spans="1:6" ht="12.75" outlineLevel="1" x14ac:dyDescent="0.2">
      <c r="A228" s="14"/>
      <c r="B228" s="38" t="s">
        <v>135</v>
      </c>
      <c r="C228" s="38" t="s">
        <v>136</v>
      </c>
      <c r="D228" s="39" t="s">
        <v>1</v>
      </c>
      <c r="E228" s="40">
        <v>7700</v>
      </c>
      <c r="F228" s="9"/>
    </row>
    <row r="229" spans="1:6" ht="12.75" outlineLevel="1" x14ac:dyDescent="0.2">
      <c r="A229" s="14"/>
      <c r="B229" s="38" t="s">
        <v>137</v>
      </c>
      <c r="C229" s="38" t="s">
        <v>138</v>
      </c>
      <c r="D229" s="39" t="s">
        <v>1</v>
      </c>
      <c r="E229" s="40">
        <v>7700</v>
      </c>
      <c r="F229" s="9"/>
    </row>
    <row r="230" spans="1:6" ht="12.75" outlineLevel="1" x14ac:dyDescent="0.2">
      <c r="A230" s="14"/>
      <c r="B230" s="38" t="s">
        <v>139</v>
      </c>
      <c r="C230" s="38" t="s">
        <v>140</v>
      </c>
      <c r="D230" s="39" t="s">
        <v>1</v>
      </c>
      <c r="E230" s="40">
        <v>7700</v>
      </c>
      <c r="F230" s="9"/>
    </row>
    <row r="231" spans="1:6" ht="12.75" outlineLevel="1" x14ac:dyDescent="0.2">
      <c r="A231" s="14"/>
      <c r="B231" s="38" t="s">
        <v>141</v>
      </c>
      <c r="C231" s="38" t="s">
        <v>142</v>
      </c>
      <c r="D231" s="39" t="s">
        <v>1</v>
      </c>
      <c r="E231" s="40">
        <v>7700</v>
      </c>
      <c r="F231" s="9"/>
    </row>
    <row r="232" spans="1:6" ht="12.75" outlineLevel="1" x14ac:dyDescent="0.2">
      <c r="A232" s="14"/>
      <c r="B232" s="38" t="s">
        <v>143</v>
      </c>
      <c r="C232" s="38" t="s">
        <v>144</v>
      </c>
      <c r="D232" s="39" t="s">
        <v>1</v>
      </c>
      <c r="E232" s="40">
        <v>7700</v>
      </c>
      <c r="F232" s="9"/>
    </row>
    <row r="233" spans="1:6" ht="12.75" outlineLevel="1" x14ac:dyDescent="0.2">
      <c r="A233" s="14"/>
      <c r="B233" s="38" t="s">
        <v>145</v>
      </c>
      <c r="C233" s="38" t="s">
        <v>146</v>
      </c>
      <c r="D233" s="39" t="s">
        <v>1</v>
      </c>
      <c r="E233" s="40">
        <v>7700</v>
      </c>
      <c r="F233" s="9"/>
    </row>
    <row r="234" spans="1:6" ht="12.75" outlineLevel="1" x14ac:dyDescent="0.2">
      <c r="A234" s="14"/>
      <c r="B234" s="38" t="s">
        <v>147</v>
      </c>
      <c r="C234" s="38" t="s">
        <v>148</v>
      </c>
      <c r="D234" s="39" t="s">
        <v>1</v>
      </c>
      <c r="E234" s="40">
        <v>7700</v>
      </c>
      <c r="F234" s="9"/>
    </row>
    <row r="235" spans="1:6" ht="12.75" outlineLevel="1" x14ac:dyDescent="0.2">
      <c r="A235" s="14"/>
      <c r="B235" s="38" t="s">
        <v>149</v>
      </c>
      <c r="C235" s="38" t="s">
        <v>150</v>
      </c>
      <c r="D235" s="39" t="s">
        <v>1</v>
      </c>
      <c r="E235" s="40">
        <v>7700</v>
      </c>
      <c r="F235" s="9"/>
    </row>
    <row r="236" spans="1:6" ht="12.75" outlineLevel="1" x14ac:dyDescent="0.2">
      <c r="A236" s="14"/>
      <c r="B236" s="38" t="s">
        <v>151</v>
      </c>
      <c r="C236" s="38" t="s">
        <v>152</v>
      </c>
      <c r="D236" s="39" t="s">
        <v>1</v>
      </c>
      <c r="E236" s="40">
        <v>7700</v>
      </c>
      <c r="F236" s="9"/>
    </row>
    <row r="237" spans="1:6" ht="12.75" outlineLevel="1" x14ac:dyDescent="0.2">
      <c r="A237" s="14"/>
      <c r="B237" s="38" t="s">
        <v>153</v>
      </c>
      <c r="C237" s="38" t="s">
        <v>154</v>
      </c>
      <c r="D237" s="39" t="s">
        <v>1</v>
      </c>
      <c r="E237" s="40">
        <v>7700</v>
      </c>
      <c r="F237" s="9"/>
    </row>
    <row r="238" spans="1:6" ht="12.75" outlineLevel="1" x14ac:dyDescent="0.2">
      <c r="A238" s="14"/>
      <c r="B238" s="38" t="s">
        <v>155</v>
      </c>
      <c r="C238" s="38" t="s">
        <v>156</v>
      </c>
      <c r="D238" s="39" t="s">
        <v>1</v>
      </c>
      <c r="E238" s="40">
        <v>7700</v>
      </c>
      <c r="F238" s="9"/>
    </row>
    <row r="239" spans="1:6" ht="12.75" outlineLevel="1" x14ac:dyDescent="0.2">
      <c r="A239" s="14"/>
      <c r="B239" s="38" t="s">
        <v>157</v>
      </c>
      <c r="C239" s="38" t="s">
        <v>158</v>
      </c>
      <c r="D239" s="39" t="s">
        <v>1</v>
      </c>
      <c r="E239" s="40">
        <v>7700</v>
      </c>
      <c r="F239" s="9"/>
    </row>
    <row r="240" spans="1:6" ht="12.75" outlineLevel="1" x14ac:dyDescent="0.2">
      <c r="A240" s="14"/>
      <c r="B240" s="38" t="s">
        <v>159</v>
      </c>
      <c r="C240" s="38" t="s">
        <v>160</v>
      </c>
      <c r="D240" s="39" t="s">
        <v>1</v>
      </c>
      <c r="E240" s="40">
        <v>7700</v>
      </c>
      <c r="F240" s="9"/>
    </row>
    <row r="241" spans="1:6" ht="12.75" outlineLevel="1" x14ac:dyDescent="0.2">
      <c r="A241" s="14"/>
      <c r="B241" s="38" t="s">
        <v>161</v>
      </c>
      <c r="C241" s="38" t="s">
        <v>162</v>
      </c>
      <c r="D241" s="39" t="s">
        <v>1</v>
      </c>
      <c r="E241" s="40">
        <v>7700</v>
      </c>
      <c r="F241" s="9"/>
    </row>
    <row r="242" spans="1:6" ht="12.75" outlineLevel="1" x14ac:dyDescent="0.2">
      <c r="A242" s="14"/>
      <c r="B242" s="38" t="s">
        <v>163</v>
      </c>
      <c r="C242" s="38" t="s">
        <v>164</v>
      </c>
      <c r="D242" s="39" t="s">
        <v>1</v>
      </c>
      <c r="E242" s="40">
        <v>7700</v>
      </c>
      <c r="F242" s="9"/>
    </row>
    <row r="243" spans="1:6" ht="12.75" outlineLevel="1" x14ac:dyDescent="0.2">
      <c r="A243" s="14"/>
      <c r="B243" s="38" t="s">
        <v>165</v>
      </c>
      <c r="C243" s="38" t="s">
        <v>166</v>
      </c>
      <c r="D243" s="39" t="s">
        <v>1</v>
      </c>
      <c r="E243" s="40">
        <v>7700</v>
      </c>
      <c r="F243" s="9"/>
    </row>
    <row r="244" spans="1:6" ht="12.75" outlineLevel="1" x14ac:dyDescent="0.2">
      <c r="A244" s="14"/>
      <c r="B244" s="38" t="s">
        <v>167</v>
      </c>
      <c r="C244" s="38" t="s">
        <v>168</v>
      </c>
      <c r="D244" s="39" t="s">
        <v>1</v>
      </c>
      <c r="E244" s="40">
        <v>7700</v>
      </c>
      <c r="F244" s="9"/>
    </row>
    <row r="245" spans="1:6" ht="12.75" outlineLevel="1" x14ac:dyDescent="0.2">
      <c r="A245" s="14"/>
      <c r="B245" s="38" t="s">
        <v>169</v>
      </c>
      <c r="C245" s="38" t="s">
        <v>170</v>
      </c>
      <c r="D245" s="39" t="s">
        <v>1</v>
      </c>
      <c r="E245" s="40">
        <v>7700</v>
      </c>
      <c r="F245" s="9"/>
    </row>
    <row r="246" spans="1:6" ht="12.75" outlineLevel="1" x14ac:dyDescent="0.2">
      <c r="A246" s="14"/>
      <c r="B246" s="38" t="s">
        <v>171</v>
      </c>
      <c r="C246" s="38" t="s">
        <v>172</v>
      </c>
      <c r="D246" s="39" t="s">
        <v>1</v>
      </c>
      <c r="E246" s="40">
        <v>7700</v>
      </c>
      <c r="F246" s="9"/>
    </row>
    <row r="247" spans="1:6" ht="12.75" outlineLevel="1" x14ac:dyDescent="0.2">
      <c r="A247" s="14"/>
      <c r="B247" s="38" t="s">
        <v>173</v>
      </c>
      <c r="C247" s="38" t="s">
        <v>174</v>
      </c>
      <c r="D247" s="39" t="s">
        <v>1</v>
      </c>
      <c r="E247" s="40">
        <v>7700</v>
      </c>
      <c r="F247" s="9"/>
    </row>
    <row r="248" spans="1:6" ht="12.75" outlineLevel="1" x14ac:dyDescent="0.2">
      <c r="A248" s="14"/>
      <c r="B248" s="38" t="s">
        <v>175</v>
      </c>
      <c r="C248" s="38" t="s">
        <v>176</v>
      </c>
      <c r="D248" s="39" t="s">
        <v>1</v>
      </c>
      <c r="E248" s="40">
        <v>7700</v>
      </c>
      <c r="F248" s="9"/>
    </row>
    <row r="249" spans="1:6" ht="12.75" outlineLevel="1" x14ac:dyDescent="0.2">
      <c r="A249" s="14"/>
      <c r="B249" s="38" t="s">
        <v>177</v>
      </c>
      <c r="C249" s="38" t="s">
        <v>178</v>
      </c>
      <c r="D249" s="39" t="s">
        <v>1</v>
      </c>
      <c r="E249" s="40">
        <v>7700</v>
      </c>
      <c r="F249" s="9"/>
    </row>
    <row r="250" spans="1:6" ht="12.75" outlineLevel="1" x14ac:dyDescent="0.2">
      <c r="A250" s="14"/>
      <c r="B250" s="38" t="s">
        <v>179</v>
      </c>
      <c r="C250" s="38" t="s">
        <v>180</v>
      </c>
      <c r="D250" s="39" t="s">
        <v>1</v>
      </c>
      <c r="E250" s="40">
        <v>7700</v>
      </c>
      <c r="F250" s="9"/>
    </row>
    <row r="251" spans="1:6" ht="12.75" outlineLevel="1" x14ac:dyDescent="0.2">
      <c r="A251" s="14"/>
      <c r="B251" s="38" t="s">
        <v>181</v>
      </c>
      <c r="C251" s="38" t="s">
        <v>182</v>
      </c>
      <c r="D251" s="39" t="s">
        <v>1</v>
      </c>
      <c r="E251" s="40">
        <v>7700</v>
      </c>
      <c r="F251" s="9"/>
    </row>
    <row r="252" spans="1:6" ht="12.75" outlineLevel="1" x14ac:dyDescent="0.2">
      <c r="A252" s="14"/>
      <c r="B252" s="38" t="s">
        <v>183</v>
      </c>
      <c r="C252" s="38" t="s">
        <v>184</v>
      </c>
      <c r="D252" s="39" t="s">
        <v>1</v>
      </c>
      <c r="E252" s="40">
        <v>7700</v>
      </c>
      <c r="F252" s="9"/>
    </row>
    <row r="253" spans="1:6" ht="12.75" outlineLevel="1" x14ac:dyDescent="0.2">
      <c r="A253" s="14"/>
      <c r="B253" s="38" t="s">
        <v>185</v>
      </c>
      <c r="C253" s="38" t="s">
        <v>186</v>
      </c>
      <c r="D253" s="39" t="s">
        <v>1</v>
      </c>
      <c r="E253" s="40">
        <v>7700</v>
      </c>
      <c r="F253" s="9"/>
    </row>
    <row r="254" spans="1:6" ht="12.75" outlineLevel="1" x14ac:dyDescent="0.2">
      <c r="A254" s="14"/>
      <c r="B254" s="38" t="s">
        <v>187</v>
      </c>
      <c r="C254" s="38" t="s">
        <v>188</v>
      </c>
      <c r="D254" s="39" t="s">
        <v>1</v>
      </c>
      <c r="E254" s="40">
        <v>7700</v>
      </c>
      <c r="F254" s="9"/>
    </row>
    <row r="255" spans="1:6" ht="12.75" outlineLevel="1" x14ac:dyDescent="0.2">
      <c r="A255" s="14"/>
      <c r="B255" s="38" t="s">
        <v>189</v>
      </c>
      <c r="C255" s="38" t="s">
        <v>190</v>
      </c>
      <c r="D255" s="39" t="s">
        <v>1</v>
      </c>
      <c r="E255" s="40">
        <v>7700</v>
      </c>
      <c r="F255" s="9"/>
    </row>
    <row r="256" spans="1:6" ht="12.75" outlineLevel="1" x14ac:dyDescent="0.2">
      <c r="A256" s="14"/>
      <c r="B256" s="38" t="s">
        <v>191</v>
      </c>
      <c r="C256" s="38" t="s">
        <v>192</v>
      </c>
      <c r="D256" s="39" t="s">
        <v>1</v>
      </c>
      <c r="E256" s="40">
        <v>7700</v>
      </c>
      <c r="F256" s="9"/>
    </row>
    <row r="257" spans="1:6" ht="12.75" outlineLevel="1" x14ac:dyDescent="0.2">
      <c r="A257" s="14"/>
      <c r="B257" s="38" t="s">
        <v>193</v>
      </c>
      <c r="C257" s="38" t="s">
        <v>194</v>
      </c>
      <c r="D257" s="39" t="s">
        <v>1</v>
      </c>
      <c r="E257" s="40">
        <v>7700</v>
      </c>
      <c r="F257" s="9"/>
    </row>
    <row r="258" spans="1:6" ht="12.75" outlineLevel="1" x14ac:dyDescent="0.2">
      <c r="A258" s="14"/>
      <c r="B258" s="38" t="s">
        <v>195</v>
      </c>
      <c r="C258" s="38" t="s">
        <v>196</v>
      </c>
      <c r="D258" s="39" t="s">
        <v>1</v>
      </c>
      <c r="E258" s="40">
        <v>7700</v>
      </c>
      <c r="F258" s="9"/>
    </row>
    <row r="259" spans="1:6" ht="12.75" outlineLevel="1" x14ac:dyDescent="0.2">
      <c r="A259" s="14"/>
      <c r="B259" s="38" t="s">
        <v>197</v>
      </c>
      <c r="C259" s="38" t="s">
        <v>198</v>
      </c>
      <c r="D259" s="39" t="s">
        <v>1</v>
      </c>
      <c r="E259" s="40">
        <v>7700</v>
      </c>
      <c r="F259" s="9"/>
    </row>
    <row r="260" spans="1:6" ht="12.75" outlineLevel="1" x14ac:dyDescent="0.2">
      <c r="A260" s="14"/>
      <c r="B260" s="38" t="s">
        <v>199</v>
      </c>
      <c r="C260" s="38" t="s">
        <v>200</v>
      </c>
      <c r="D260" s="39" t="s">
        <v>1</v>
      </c>
      <c r="E260" s="40">
        <v>7700</v>
      </c>
      <c r="F260" s="9"/>
    </row>
    <row r="261" spans="1:6" ht="12.75" outlineLevel="1" x14ac:dyDescent="0.2">
      <c r="A261" s="14"/>
      <c r="B261" s="38" t="s">
        <v>201</v>
      </c>
      <c r="C261" s="38" t="s">
        <v>202</v>
      </c>
      <c r="D261" s="39" t="s">
        <v>1</v>
      </c>
      <c r="E261" s="40">
        <v>7700</v>
      </c>
      <c r="F261" s="9"/>
    </row>
    <row r="262" spans="1:6" ht="12.75" outlineLevel="1" x14ac:dyDescent="0.2">
      <c r="A262" s="14"/>
      <c r="B262" s="38" t="s">
        <v>203</v>
      </c>
      <c r="C262" s="38" t="s">
        <v>204</v>
      </c>
      <c r="D262" s="39" t="s">
        <v>1</v>
      </c>
      <c r="E262" s="40">
        <v>7700</v>
      </c>
      <c r="F262" s="9"/>
    </row>
    <row r="263" spans="1:6" ht="12.75" outlineLevel="1" x14ac:dyDescent="0.2">
      <c r="A263" s="14"/>
      <c r="B263" s="38" t="s">
        <v>205</v>
      </c>
      <c r="C263" s="38" t="s">
        <v>206</v>
      </c>
      <c r="D263" s="39" t="s">
        <v>1</v>
      </c>
      <c r="E263" s="40">
        <v>7700</v>
      </c>
      <c r="F263" s="9"/>
    </row>
    <row r="264" spans="1:6" ht="12.75" outlineLevel="1" x14ac:dyDescent="0.2">
      <c r="A264" s="14"/>
      <c r="B264" s="38" t="s">
        <v>207</v>
      </c>
      <c r="C264" s="38" t="s">
        <v>208</v>
      </c>
      <c r="D264" s="39" t="s">
        <v>1</v>
      </c>
      <c r="E264" s="40">
        <v>7700</v>
      </c>
      <c r="F264" s="9"/>
    </row>
    <row r="265" spans="1:6" ht="12.75" outlineLevel="1" x14ac:dyDescent="0.2">
      <c r="A265" s="14"/>
      <c r="B265" s="38" t="s">
        <v>209</v>
      </c>
      <c r="C265" s="38" t="s">
        <v>210</v>
      </c>
      <c r="D265" s="39" t="s">
        <v>1</v>
      </c>
      <c r="E265" s="40">
        <v>7700</v>
      </c>
      <c r="F265" s="9"/>
    </row>
    <row r="266" spans="1:6" ht="12.75" outlineLevel="1" x14ac:dyDescent="0.2">
      <c r="A266" s="14"/>
      <c r="B266" s="38" t="s">
        <v>211</v>
      </c>
      <c r="C266" s="38" t="s">
        <v>212</v>
      </c>
      <c r="D266" s="39" t="s">
        <v>1</v>
      </c>
      <c r="E266" s="40">
        <v>7700</v>
      </c>
      <c r="F266" s="9"/>
    </row>
    <row r="267" spans="1:6" ht="12.75" outlineLevel="1" x14ac:dyDescent="0.2">
      <c r="A267" s="14"/>
      <c r="B267" s="38" t="s">
        <v>213</v>
      </c>
      <c r="C267" s="38" t="s">
        <v>214</v>
      </c>
      <c r="D267" s="39" t="s">
        <v>1</v>
      </c>
      <c r="E267" s="40">
        <v>7700</v>
      </c>
      <c r="F267" s="9"/>
    </row>
    <row r="268" spans="1:6" ht="12.75" outlineLevel="1" x14ac:dyDescent="0.2">
      <c r="A268" s="14"/>
      <c r="B268" s="38" t="s">
        <v>215</v>
      </c>
      <c r="C268" s="38" t="s">
        <v>216</v>
      </c>
      <c r="D268" s="39" t="s">
        <v>1</v>
      </c>
      <c r="E268" s="40">
        <v>7700</v>
      </c>
      <c r="F268" s="9"/>
    </row>
    <row r="269" spans="1:6" ht="12.75" outlineLevel="1" x14ac:dyDescent="0.2">
      <c r="A269" s="14"/>
      <c r="B269" s="38" t="s">
        <v>217</v>
      </c>
      <c r="C269" s="38" t="s">
        <v>218</v>
      </c>
      <c r="D269" s="39" t="s">
        <v>1</v>
      </c>
      <c r="E269" s="40">
        <v>7700</v>
      </c>
      <c r="F269" s="9"/>
    </row>
    <row r="270" spans="1:6" ht="12.75" outlineLevel="1" x14ac:dyDescent="0.2">
      <c r="A270" s="14"/>
      <c r="B270" s="38" t="s">
        <v>219</v>
      </c>
      <c r="C270" s="38" t="s">
        <v>220</v>
      </c>
      <c r="D270" s="39" t="s">
        <v>1</v>
      </c>
      <c r="E270" s="40">
        <v>7700</v>
      </c>
      <c r="F270" s="9"/>
    </row>
    <row r="271" spans="1:6" ht="12.75" outlineLevel="1" x14ac:dyDescent="0.2">
      <c r="A271" s="14"/>
      <c r="B271" s="38" t="s">
        <v>221</v>
      </c>
      <c r="C271" s="38" t="s">
        <v>222</v>
      </c>
      <c r="D271" s="39" t="s">
        <v>1</v>
      </c>
      <c r="E271" s="40">
        <v>7700</v>
      </c>
      <c r="F271" s="9"/>
    </row>
    <row r="272" spans="1:6" ht="12.75" outlineLevel="1" x14ac:dyDescent="0.2">
      <c r="A272" s="14"/>
      <c r="B272" s="38" t="s">
        <v>223</v>
      </c>
      <c r="C272" s="38" t="s">
        <v>224</v>
      </c>
      <c r="D272" s="39" t="s">
        <v>1</v>
      </c>
      <c r="E272" s="40">
        <v>7700</v>
      </c>
      <c r="F272" s="9"/>
    </row>
    <row r="273" spans="1:6" ht="12.75" outlineLevel="1" x14ac:dyDescent="0.2">
      <c r="A273" s="14"/>
      <c r="B273" s="38" t="s">
        <v>225</v>
      </c>
      <c r="C273" s="38" t="s">
        <v>226</v>
      </c>
      <c r="D273" s="39" t="s">
        <v>1</v>
      </c>
      <c r="E273" s="40">
        <v>7700</v>
      </c>
      <c r="F273" s="9"/>
    </row>
    <row r="274" spans="1:6" ht="12.75" outlineLevel="1" x14ac:dyDescent="0.2">
      <c r="A274" s="14"/>
      <c r="B274" s="38" t="s">
        <v>227</v>
      </c>
      <c r="C274" s="38" t="s">
        <v>228</v>
      </c>
      <c r="D274" s="39" t="s">
        <v>1</v>
      </c>
      <c r="E274" s="40">
        <v>7700</v>
      </c>
      <c r="F274" s="9"/>
    </row>
    <row r="275" spans="1:6" ht="12.75" outlineLevel="1" x14ac:dyDescent="0.2">
      <c r="A275" s="14"/>
      <c r="B275" s="38" t="s">
        <v>229</v>
      </c>
      <c r="C275" s="38" t="s">
        <v>230</v>
      </c>
      <c r="D275" s="39" t="s">
        <v>1</v>
      </c>
      <c r="E275" s="40">
        <v>7700</v>
      </c>
      <c r="F275" s="9"/>
    </row>
    <row r="276" spans="1:6" ht="12.75" outlineLevel="1" x14ac:dyDescent="0.2">
      <c r="A276" s="14"/>
      <c r="B276" s="38" t="s">
        <v>231</v>
      </c>
      <c r="C276" s="38" t="s">
        <v>232</v>
      </c>
      <c r="D276" s="39" t="s">
        <v>1</v>
      </c>
      <c r="E276" s="40">
        <v>7700</v>
      </c>
      <c r="F276" s="9"/>
    </row>
    <row r="277" spans="1:6" ht="12.75" outlineLevel="1" x14ac:dyDescent="0.2">
      <c r="A277" s="14"/>
      <c r="B277" s="38" t="s">
        <v>233</v>
      </c>
      <c r="C277" s="38" t="s">
        <v>234</v>
      </c>
      <c r="D277" s="39" t="s">
        <v>1</v>
      </c>
      <c r="E277" s="40">
        <v>7700</v>
      </c>
      <c r="F277" s="9"/>
    </row>
    <row r="278" spans="1:6" ht="12.75" outlineLevel="1" x14ac:dyDescent="0.2">
      <c r="A278" s="14"/>
      <c r="B278" s="38" t="s">
        <v>235</v>
      </c>
      <c r="C278" s="38" t="s">
        <v>236</v>
      </c>
      <c r="D278" s="39" t="s">
        <v>1</v>
      </c>
      <c r="E278" s="40">
        <v>7700</v>
      </c>
      <c r="F278" s="9"/>
    </row>
    <row r="279" spans="1:6" ht="12.75" outlineLevel="1" x14ac:dyDescent="0.2">
      <c r="A279" s="14"/>
      <c r="B279" s="38" t="s">
        <v>237</v>
      </c>
      <c r="C279" s="38" t="s">
        <v>238</v>
      </c>
      <c r="D279" s="39" t="s">
        <v>1</v>
      </c>
      <c r="E279" s="40">
        <v>7700</v>
      </c>
      <c r="F279" s="9"/>
    </row>
    <row r="280" spans="1:6" ht="12.75" outlineLevel="1" x14ac:dyDescent="0.2">
      <c r="A280" s="14"/>
      <c r="B280" s="38" t="s">
        <v>239</v>
      </c>
      <c r="C280" s="38" t="s">
        <v>240</v>
      </c>
      <c r="D280" s="39" t="s">
        <v>1</v>
      </c>
      <c r="E280" s="40">
        <v>7700</v>
      </c>
      <c r="F280" s="9"/>
    </row>
    <row r="281" spans="1:6" ht="12.75" outlineLevel="1" x14ac:dyDescent="0.2">
      <c r="A281" s="14"/>
      <c r="B281" s="38" t="s">
        <v>241</v>
      </c>
      <c r="C281" s="38" t="s">
        <v>242</v>
      </c>
      <c r="D281" s="39" t="s">
        <v>1</v>
      </c>
      <c r="E281" s="40">
        <v>7700</v>
      </c>
      <c r="F281" s="9"/>
    </row>
    <row r="282" spans="1:6" ht="12.75" outlineLevel="1" x14ac:dyDescent="0.2">
      <c r="A282" s="14"/>
      <c r="B282" s="38" t="s">
        <v>243</v>
      </c>
      <c r="C282" s="38" t="s">
        <v>244</v>
      </c>
      <c r="D282" s="39" t="s">
        <v>1</v>
      </c>
      <c r="E282" s="40">
        <v>7700</v>
      </c>
      <c r="F282" s="9"/>
    </row>
    <row r="283" spans="1:6" ht="12.75" outlineLevel="1" x14ac:dyDescent="0.2">
      <c r="A283" s="14"/>
      <c r="B283" s="38" t="s">
        <v>245</v>
      </c>
      <c r="C283" s="38" t="s">
        <v>246</v>
      </c>
      <c r="D283" s="39" t="s">
        <v>1</v>
      </c>
      <c r="E283" s="40">
        <v>7700</v>
      </c>
      <c r="F283" s="9"/>
    </row>
    <row r="284" spans="1:6" ht="12.75" outlineLevel="1" x14ac:dyDescent="0.2">
      <c r="A284" s="14"/>
      <c r="B284" s="38" t="s">
        <v>247</v>
      </c>
      <c r="C284" s="38" t="s">
        <v>248</v>
      </c>
      <c r="D284" s="39" t="s">
        <v>1</v>
      </c>
      <c r="E284" s="40">
        <v>7700</v>
      </c>
      <c r="F284" s="9"/>
    </row>
    <row r="285" spans="1:6" ht="12.75" outlineLevel="1" x14ac:dyDescent="0.2">
      <c r="A285" s="14"/>
      <c r="B285" s="38" t="s">
        <v>249</v>
      </c>
      <c r="C285" s="38" t="s">
        <v>250</v>
      </c>
      <c r="D285" s="39" t="s">
        <v>1</v>
      </c>
      <c r="E285" s="40">
        <v>7700</v>
      </c>
      <c r="F285" s="9"/>
    </row>
    <row r="286" spans="1:6" ht="12.75" outlineLevel="1" x14ac:dyDescent="0.2">
      <c r="A286" s="14"/>
      <c r="B286" s="38" t="s">
        <v>251</v>
      </c>
      <c r="C286" s="38" t="s">
        <v>252</v>
      </c>
      <c r="D286" s="39" t="s">
        <v>1</v>
      </c>
      <c r="E286" s="40">
        <v>7700</v>
      </c>
      <c r="F286" s="9"/>
    </row>
    <row r="287" spans="1:6" ht="12.75" outlineLevel="1" x14ac:dyDescent="0.2">
      <c r="A287" s="14"/>
      <c r="B287" s="38" t="s">
        <v>253</v>
      </c>
      <c r="C287" s="38" t="s">
        <v>254</v>
      </c>
      <c r="D287" s="39" t="s">
        <v>1</v>
      </c>
      <c r="E287" s="40">
        <v>7700</v>
      </c>
      <c r="F287" s="9"/>
    </row>
    <row r="288" spans="1:6" ht="12.75" outlineLevel="1" x14ac:dyDescent="0.2">
      <c r="A288" s="14"/>
      <c r="B288" s="38" t="s">
        <v>255</v>
      </c>
      <c r="C288" s="38" t="s">
        <v>256</v>
      </c>
      <c r="D288" s="39" t="s">
        <v>1</v>
      </c>
      <c r="E288" s="40">
        <v>7700</v>
      </c>
      <c r="F288" s="9"/>
    </row>
    <row r="289" spans="1:6" ht="12.75" outlineLevel="1" x14ac:dyDescent="0.2">
      <c r="A289" s="14"/>
      <c r="B289" s="38" t="s">
        <v>257</v>
      </c>
      <c r="C289" s="38" t="s">
        <v>258</v>
      </c>
      <c r="D289" s="39" t="s">
        <v>1</v>
      </c>
      <c r="E289" s="40">
        <v>7700</v>
      </c>
      <c r="F289" s="9"/>
    </row>
    <row r="290" spans="1:6" ht="12.75" outlineLevel="1" x14ac:dyDescent="0.2">
      <c r="A290" s="14"/>
      <c r="B290" s="38" t="s">
        <v>259</v>
      </c>
      <c r="C290" s="38" t="s">
        <v>260</v>
      </c>
      <c r="D290" s="39" t="s">
        <v>1</v>
      </c>
      <c r="E290" s="40">
        <v>7700</v>
      </c>
      <c r="F290" s="9"/>
    </row>
    <row r="291" spans="1:6" ht="12.75" outlineLevel="1" x14ac:dyDescent="0.2">
      <c r="A291" s="14"/>
      <c r="B291" s="38" t="s">
        <v>261</v>
      </c>
      <c r="C291" s="38" t="s">
        <v>262</v>
      </c>
      <c r="D291" s="39" t="s">
        <v>1</v>
      </c>
      <c r="E291" s="40">
        <v>7700</v>
      </c>
      <c r="F291" s="9"/>
    </row>
    <row r="292" spans="1:6" ht="12.75" outlineLevel="1" x14ac:dyDescent="0.2">
      <c r="A292" s="14"/>
      <c r="B292" s="38" t="s">
        <v>263</v>
      </c>
      <c r="C292" s="38" t="s">
        <v>264</v>
      </c>
      <c r="D292" s="39" t="s">
        <v>1</v>
      </c>
      <c r="E292" s="40">
        <v>7700</v>
      </c>
      <c r="F292" s="9"/>
    </row>
    <row r="293" spans="1:6" ht="12.75" outlineLevel="1" x14ac:dyDescent="0.2">
      <c r="A293" s="14"/>
      <c r="B293" s="38" t="s">
        <v>265</v>
      </c>
      <c r="C293" s="38" t="s">
        <v>266</v>
      </c>
      <c r="D293" s="39" t="s">
        <v>1</v>
      </c>
      <c r="E293" s="40">
        <v>7700</v>
      </c>
      <c r="F293" s="9"/>
    </row>
    <row r="294" spans="1:6" ht="12.75" outlineLevel="1" x14ac:dyDescent="0.2">
      <c r="A294" s="14"/>
      <c r="B294" s="38" t="s">
        <v>267</v>
      </c>
      <c r="C294" s="38" t="s">
        <v>268</v>
      </c>
      <c r="D294" s="39" t="s">
        <v>1</v>
      </c>
      <c r="E294" s="40">
        <v>7700</v>
      </c>
      <c r="F294" s="9"/>
    </row>
    <row r="295" spans="1:6" ht="12.75" outlineLevel="1" x14ac:dyDescent="0.2">
      <c r="A295" s="14"/>
      <c r="B295" s="38" t="s">
        <v>269</v>
      </c>
      <c r="C295" s="38" t="s">
        <v>270</v>
      </c>
      <c r="D295" s="39" t="s">
        <v>1</v>
      </c>
      <c r="E295" s="40">
        <v>7700</v>
      </c>
      <c r="F295" s="9"/>
    </row>
    <row r="296" spans="1:6" ht="12.75" outlineLevel="1" x14ac:dyDescent="0.2">
      <c r="A296" s="14"/>
      <c r="B296" s="38" t="s">
        <v>271</v>
      </c>
      <c r="C296" s="38" t="s">
        <v>272</v>
      </c>
      <c r="D296" s="39" t="s">
        <v>1</v>
      </c>
      <c r="E296" s="40">
        <v>7700</v>
      </c>
      <c r="F296" s="9"/>
    </row>
    <row r="297" spans="1:6" ht="12.75" outlineLevel="1" x14ac:dyDescent="0.2">
      <c r="A297" s="14"/>
      <c r="B297" s="38" t="s">
        <v>273</v>
      </c>
      <c r="C297" s="38" t="s">
        <v>274</v>
      </c>
      <c r="D297" s="39" t="s">
        <v>1</v>
      </c>
      <c r="E297" s="40">
        <v>7700</v>
      </c>
      <c r="F297" s="9"/>
    </row>
    <row r="298" spans="1:6" ht="12.75" outlineLevel="1" x14ac:dyDescent="0.2">
      <c r="A298" s="14"/>
      <c r="B298" s="38" t="s">
        <v>275</v>
      </c>
      <c r="C298" s="38" t="s">
        <v>276</v>
      </c>
      <c r="D298" s="39" t="s">
        <v>1</v>
      </c>
      <c r="E298" s="40">
        <v>7700</v>
      </c>
      <c r="F298" s="9"/>
    </row>
    <row r="299" spans="1:6" ht="12.75" outlineLevel="1" x14ac:dyDescent="0.2">
      <c r="A299" s="14"/>
      <c r="B299" s="38" t="s">
        <v>277</v>
      </c>
      <c r="C299" s="38" t="s">
        <v>278</v>
      </c>
      <c r="D299" s="39" t="s">
        <v>1</v>
      </c>
      <c r="E299" s="40">
        <v>7700</v>
      </c>
      <c r="F299" s="9"/>
    </row>
    <row r="300" spans="1:6" ht="12.75" outlineLevel="1" x14ac:dyDescent="0.2">
      <c r="A300" s="14"/>
      <c r="B300" s="38" t="s">
        <v>279</v>
      </c>
      <c r="C300" s="38" t="s">
        <v>280</v>
      </c>
      <c r="D300" s="39" t="s">
        <v>1</v>
      </c>
      <c r="E300" s="40">
        <v>7700</v>
      </c>
      <c r="F300" s="9"/>
    </row>
    <row r="301" spans="1:6" ht="12.75" outlineLevel="1" x14ac:dyDescent="0.2">
      <c r="A301" s="14"/>
      <c r="B301" s="38" t="s">
        <v>281</v>
      </c>
      <c r="C301" s="38" t="s">
        <v>282</v>
      </c>
      <c r="D301" s="39" t="s">
        <v>1</v>
      </c>
      <c r="E301" s="40">
        <v>7700</v>
      </c>
      <c r="F301" s="9"/>
    </row>
    <row r="302" spans="1:6" ht="12.75" outlineLevel="1" x14ac:dyDescent="0.2">
      <c r="A302" s="14"/>
      <c r="B302" s="38" t="s">
        <v>283</v>
      </c>
      <c r="C302" s="38" t="s">
        <v>284</v>
      </c>
      <c r="D302" s="39" t="s">
        <v>1</v>
      </c>
      <c r="E302" s="40">
        <v>7700</v>
      </c>
      <c r="F302" s="9"/>
    </row>
    <row r="303" spans="1:6" ht="12.75" outlineLevel="1" x14ac:dyDescent="0.2">
      <c r="A303" s="14"/>
      <c r="B303" s="38" t="s">
        <v>285</v>
      </c>
      <c r="C303" s="38" t="s">
        <v>286</v>
      </c>
      <c r="D303" s="39" t="s">
        <v>1</v>
      </c>
      <c r="E303" s="40">
        <v>7700</v>
      </c>
      <c r="F303" s="9"/>
    </row>
    <row r="304" spans="1:6" ht="12.75" outlineLevel="1" x14ac:dyDescent="0.2">
      <c r="A304" s="14"/>
      <c r="B304" s="38" t="s">
        <v>287</v>
      </c>
      <c r="C304" s="38" t="s">
        <v>288</v>
      </c>
      <c r="D304" s="39" t="s">
        <v>1</v>
      </c>
      <c r="E304" s="40">
        <v>7700</v>
      </c>
      <c r="F304" s="9"/>
    </row>
    <row r="305" spans="1:6" ht="12.75" outlineLevel="1" x14ac:dyDescent="0.2">
      <c r="A305" s="14"/>
      <c r="B305" s="38" t="s">
        <v>289</v>
      </c>
      <c r="C305" s="38" t="s">
        <v>290</v>
      </c>
      <c r="D305" s="39" t="s">
        <v>1</v>
      </c>
      <c r="E305" s="40">
        <v>7700</v>
      </c>
      <c r="F305" s="9"/>
    </row>
    <row r="306" spans="1:6" ht="12.75" outlineLevel="1" x14ac:dyDescent="0.2">
      <c r="A306" s="14"/>
      <c r="B306" s="38" t="s">
        <v>291</v>
      </c>
      <c r="C306" s="38" t="s">
        <v>292</v>
      </c>
      <c r="D306" s="39" t="s">
        <v>1</v>
      </c>
      <c r="E306" s="40">
        <v>7700</v>
      </c>
      <c r="F306" s="9"/>
    </row>
    <row r="307" spans="1:6" ht="12.75" outlineLevel="1" x14ac:dyDescent="0.2">
      <c r="A307" s="14"/>
      <c r="B307" s="38" t="s">
        <v>293</v>
      </c>
      <c r="C307" s="38" t="s">
        <v>294</v>
      </c>
      <c r="D307" s="39" t="s">
        <v>1</v>
      </c>
      <c r="E307" s="40">
        <v>7700</v>
      </c>
      <c r="F307" s="9"/>
    </row>
    <row r="308" spans="1:6" ht="12.75" outlineLevel="1" x14ac:dyDescent="0.2">
      <c r="A308" s="14"/>
      <c r="B308" s="38" t="s">
        <v>295</v>
      </c>
      <c r="C308" s="38" t="s">
        <v>296</v>
      </c>
      <c r="D308" s="39" t="s">
        <v>1</v>
      </c>
      <c r="E308" s="40">
        <v>7700</v>
      </c>
      <c r="F308" s="9"/>
    </row>
    <row r="309" spans="1:6" ht="12.75" outlineLevel="1" x14ac:dyDescent="0.2">
      <c r="A309" s="14"/>
      <c r="B309" s="38" t="s">
        <v>297</v>
      </c>
      <c r="C309" s="38" t="s">
        <v>298</v>
      </c>
      <c r="D309" s="39" t="s">
        <v>1</v>
      </c>
      <c r="E309" s="40">
        <v>7700</v>
      </c>
      <c r="F309" s="9"/>
    </row>
    <row r="310" spans="1:6" ht="12.75" outlineLevel="1" x14ac:dyDescent="0.2">
      <c r="A310" s="14"/>
      <c r="B310" s="38" t="s">
        <v>299</v>
      </c>
      <c r="C310" s="38" t="s">
        <v>300</v>
      </c>
      <c r="D310" s="39" t="s">
        <v>1</v>
      </c>
      <c r="E310" s="40">
        <v>7700</v>
      </c>
      <c r="F310" s="9"/>
    </row>
    <row r="311" spans="1:6" ht="12.75" outlineLevel="1" x14ac:dyDescent="0.2">
      <c r="A311" s="14"/>
      <c r="B311" s="38" t="s">
        <v>301</v>
      </c>
      <c r="C311" s="38" t="s">
        <v>302</v>
      </c>
      <c r="D311" s="39" t="s">
        <v>1</v>
      </c>
      <c r="E311" s="40">
        <v>7700</v>
      </c>
      <c r="F311" s="9"/>
    </row>
    <row r="312" spans="1:6" ht="12.75" outlineLevel="1" x14ac:dyDescent="0.2">
      <c r="A312" s="14"/>
      <c r="B312" s="38" t="s">
        <v>303</v>
      </c>
      <c r="C312" s="38" t="s">
        <v>304</v>
      </c>
      <c r="D312" s="39" t="s">
        <v>1</v>
      </c>
      <c r="E312" s="40">
        <v>7700</v>
      </c>
      <c r="F312" s="9"/>
    </row>
    <row r="313" spans="1:6" ht="12.75" outlineLevel="1" x14ac:dyDescent="0.2">
      <c r="A313" s="14"/>
      <c r="B313" s="38" t="s">
        <v>305</v>
      </c>
      <c r="C313" s="38" t="s">
        <v>306</v>
      </c>
      <c r="D313" s="39" t="s">
        <v>1</v>
      </c>
      <c r="E313" s="40">
        <v>7700</v>
      </c>
      <c r="F313" s="9"/>
    </row>
    <row r="314" spans="1:6" ht="12.75" outlineLevel="1" x14ac:dyDescent="0.2">
      <c r="A314" s="14"/>
      <c r="B314" s="38" t="s">
        <v>307</v>
      </c>
      <c r="C314" s="38" t="s">
        <v>308</v>
      </c>
      <c r="D314" s="39" t="s">
        <v>1</v>
      </c>
      <c r="E314" s="40">
        <v>7700</v>
      </c>
      <c r="F314" s="9"/>
    </row>
    <row r="315" spans="1:6" ht="12.75" outlineLevel="1" x14ac:dyDescent="0.2">
      <c r="A315" s="14"/>
      <c r="B315" s="38" t="s">
        <v>309</v>
      </c>
      <c r="C315" s="38" t="s">
        <v>310</v>
      </c>
      <c r="D315" s="39" t="s">
        <v>1</v>
      </c>
      <c r="E315" s="40">
        <v>7700</v>
      </c>
      <c r="F315" s="9"/>
    </row>
    <row r="316" spans="1:6" ht="12.75" outlineLevel="1" x14ac:dyDescent="0.2">
      <c r="A316" s="14"/>
      <c r="B316" s="38" t="s">
        <v>311</v>
      </c>
      <c r="C316" s="38" t="s">
        <v>312</v>
      </c>
      <c r="D316" s="39" t="s">
        <v>1</v>
      </c>
      <c r="E316" s="40">
        <v>7700</v>
      </c>
      <c r="F316" s="9"/>
    </row>
    <row r="317" spans="1:6" ht="12.75" outlineLevel="1" x14ac:dyDescent="0.2">
      <c r="A317" s="14"/>
      <c r="B317" s="38" t="s">
        <v>313</v>
      </c>
      <c r="C317" s="38" t="s">
        <v>314</v>
      </c>
      <c r="D317" s="39" t="s">
        <v>1</v>
      </c>
      <c r="E317" s="40">
        <v>7700</v>
      </c>
      <c r="F317" s="9"/>
    </row>
    <row r="318" spans="1:6" ht="12.75" outlineLevel="1" x14ac:dyDescent="0.2">
      <c r="A318" s="14"/>
      <c r="B318" s="38" t="s">
        <v>315</v>
      </c>
      <c r="C318" s="38" t="s">
        <v>316</v>
      </c>
      <c r="D318" s="39" t="s">
        <v>1</v>
      </c>
      <c r="E318" s="40">
        <v>7700</v>
      </c>
      <c r="F318" s="9"/>
    </row>
    <row r="319" spans="1:6" ht="12.75" outlineLevel="1" x14ac:dyDescent="0.2">
      <c r="A319" s="14"/>
      <c r="B319" s="38" t="s">
        <v>317</v>
      </c>
      <c r="C319" s="38" t="s">
        <v>318</v>
      </c>
      <c r="D319" s="39" t="s">
        <v>1</v>
      </c>
      <c r="E319" s="40">
        <v>7700</v>
      </c>
      <c r="F319" s="9"/>
    </row>
    <row r="320" spans="1:6" ht="12.75" outlineLevel="1" x14ac:dyDescent="0.2">
      <c r="A320" s="14"/>
      <c r="B320" s="38" t="s">
        <v>319</v>
      </c>
      <c r="C320" s="38" t="s">
        <v>320</v>
      </c>
      <c r="D320" s="39" t="s">
        <v>1</v>
      </c>
      <c r="E320" s="40">
        <v>7700</v>
      </c>
      <c r="F320" s="9"/>
    </row>
    <row r="321" spans="1:6" ht="12.75" outlineLevel="1" x14ac:dyDescent="0.2">
      <c r="A321" s="14"/>
      <c r="B321" s="38" t="s">
        <v>321</v>
      </c>
      <c r="C321" s="38" t="s">
        <v>322</v>
      </c>
      <c r="D321" s="39" t="s">
        <v>1</v>
      </c>
      <c r="E321" s="40">
        <v>7700</v>
      </c>
      <c r="F321" s="9"/>
    </row>
    <row r="322" spans="1:6" ht="12.75" outlineLevel="1" x14ac:dyDescent="0.2">
      <c r="A322" s="14"/>
      <c r="B322" s="38" t="s">
        <v>323</v>
      </c>
      <c r="C322" s="38" t="s">
        <v>324</v>
      </c>
      <c r="D322" s="39" t="s">
        <v>1</v>
      </c>
      <c r="E322" s="40">
        <v>7700</v>
      </c>
      <c r="F322" s="9"/>
    </row>
    <row r="323" spans="1:6" ht="12.75" outlineLevel="1" x14ac:dyDescent="0.2">
      <c r="A323" s="14"/>
      <c r="B323" s="38" t="s">
        <v>325</v>
      </c>
      <c r="C323" s="38" t="s">
        <v>326</v>
      </c>
      <c r="D323" s="39" t="s">
        <v>1</v>
      </c>
      <c r="E323" s="40">
        <v>7700</v>
      </c>
      <c r="F323" s="9"/>
    </row>
    <row r="324" spans="1:6" ht="12.75" outlineLevel="1" x14ac:dyDescent="0.2">
      <c r="A324" s="14"/>
      <c r="B324" s="38" t="s">
        <v>327</v>
      </c>
      <c r="C324" s="38" t="s">
        <v>328</v>
      </c>
      <c r="D324" s="39" t="s">
        <v>1</v>
      </c>
      <c r="E324" s="40">
        <v>7700</v>
      </c>
      <c r="F324" s="9"/>
    </row>
    <row r="325" spans="1:6" ht="12.75" outlineLevel="1" x14ac:dyDescent="0.2">
      <c r="A325" s="14"/>
      <c r="B325" s="38" t="s">
        <v>329</v>
      </c>
      <c r="C325" s="38" t="s">
        <v>330</v>
      </c>
      <c r="D325" s="39" t="s">
        <v>1</v>
      </c>
      <c r="E325" s="40">
        <v>7700</v>
      </c>
      <c r="F325" s="9"/>
    </row>
    <row r="326" spans="1:6" ht="12.75" outlineLevel="1" x14ac:dyDescent="0.2">
      <c r="A326" s="14"/>
      <c r="B326" s="38" t="s">
        <v>331</v>
      </c>
      <c r="C326" s="38" t="s">
        <v>332</v>
      </c>
      <c r="D326" s="39" t="s">
        <v>1</v>
      </c>
      <c r="E326" s="40">
        <v>7700</v>
      </c>
      <c r="F326" s="9"/>
    </row>
    <row r="327" spans="1:6" ht="12.75" outlineLevel="1" x14ac:dyDescent="0.2">
      <c r="A327" s="14"/>
      <c r="B327" s="38" t="s">
        <v>333</v>
      </c>
      <c r="C327" s="38" t="s">
        <v>334</v>
      </c>
      <c r="D327" s="39" t="s">
        <v>1</v>
      </c>
      <c r="E327" s="40">
        <v>7700</v>
      </c>
      <c r="F327" s="9"/>
    </row>
    <row r="328" spans="1:6" ht="12.75" outlineLevel="1" x14ac:dyDescent="0.2">
      <c r="A328" s="14"/>
      <c r="B328" s="38" t="s">
        <v>335</v>
      </c>
      <c r="C328" s="38" t="s">
        <v>336</v>
      </c>
      <c r="D328" s="39" t="s">
        <v>1</v>
      </c>
      <c r="E328" s="40">
        <v>7700</v>
      </c>
      <c r="F328" s="9"/>
    </row>
    <row r="329" spans="1:6" ht="12.75" outlineLevel="1" x14ac:dyDescent="0.2">
      <c r="A329" s="14"/>
      <c r="B329" s="38" t="s">
        <v>337</v>
      </c>
      <c r="C329" s="38" t="s">
        <v>338</v>
      </c>
      <c r="D329" s="39" t="s">
        <v>1</v>
      </c>
      <c r="E329" s="40">
        <v>7700</v>
      </c>
      <c r="F329" s="9"/>
    </row>
    <row r="330" spans="1:6" ht="12.75" outlineLevel="1" x14ac:dyDescent="0.2">
      <c r="A330" s="14"/>
      <c r="B330" s="38" t="s">
        <v>339</v>
      </c>
      <c r="C330" s="38" t="s">
        <v>340</v>
      </c>
      <c r="D330" s="39" t="s">
        <v>1</v>
      </c>
      <c r="E330" s="40">
        <v>7700</v>
      </c>
      <c r="F330" s="9"/>
    </row>
    <row r="331" spans="1:6" ht="12.75" outlineLevel="1" x14ac:dyDescent="0.2">
      <c r="A331" s="14"/>
      <c r="B331" s="38" t="s">
        <v>341</v>
      </c>
      <c r="C331" s="38" t="s">
        <v>342</v>
      </c>
      <c r="D331" s="39" t="s">
        <v>1</v>
      </c>
      <c r="E331" s="40">
        <v>7700</v>
      </c>
      <c r="F331" s="9"/>
    </row>
    <row r="332" spans="1:6" ht="14.25" customHeight="1" x14ac:dyDescent="0.2">
      <c r="A332" s="21"/>
      <c r="B332" s="17" t="s">
        <v>16</v>
      </c>
      <c r="C332" s="22"/>
      <c r="D332" s="18" t="s">
        <v>1</v>
      </c>
      <c r="E332" s="23">
        <v>9700</v>
      </c>
      <c r="F332" s="9"/>
    </row>
    <row r="333" spans="1:6" ht="12.75" outlineLevel="1" x14ac:dyDescent="0.2">
      <c r="A333" s="14"/>
      <c r="B333" s="38" t="s">
        <v>427</v>
      </c>
      <c r="C333" s="38" t="s">
        <v>428</v>
      </c>
      <c r="D333" s="51" t="s">
        <v>1</v>
      </c>
      <c r="E333" s="52">
        <v>9700</v>
      </c>
      <c r="F333" s="9"/>
    </row>
    <row r="334" spans="1:6" ht="12.75" outlineLevel="1" x14ac:dyDescent="0.2">
      <c r="A334" s="14"/>
      <c r="B334" s="38" t="s">
        <v>429</v>
      </c>
      <c r="C334" s="38" t="s">
        <v>430</v>
      </c>
      <c r="D334" s="51" t="s">
        <v>1</v>
      </c>
      <c r="E334" s="52">
        <v>9700</v>
      </c>
      <c r="F334" s="9"/>
    </row>
    <row r="335" spans="1:6" ht="12.75" outlineLevel="1" x14ac:dyDescent="0.2">
      <c r="A335" s="14"/>
      <c r="B335" s="38" t="s">
        <v>431</v>
      </c>
      <c r="C335" s="38" t="s">
        <v>432</v>
      </c>
      <c r="D335" s="51" t="s">
        <v>1</v>
      </c>
      <c r="E335" s="52">
        <v>9700</v>
      </c>
      <c r="F335" s="9"/>
    </row>
    <row r="336" spans="1:6" ht="12.75" outlineLevel="1" x14ac:dyDescent="0.2">
      <c r="A336" s="14"/>
      <c r="B336" s="38" t="s">
        <v>433</v>
      </c>
      <c r="C336" s="38" t="s">
        <v>434</v>
      </c>
      <c r="D336" s="51" t="s">
        <v>1</v>
      </c>
      <c r="E336" s="52">
        <v>9700</v>
      </c>
      <c r="F336" s="9"/>
    </row>
    <row r="337" spans="1:6" ht="12.75" outlineLevel="1" x14ac:dyDescent="0.2">
      <c r="A337" s="14"/>
      <c r="B337" s="38" t="s">
        <v>435</v>
      </c>
      <c r="C337" s="38" t="s">
        <v>436</v>
      </c>
      <c r="D337" s="51" t="s">
        <v>1</v>
      </c>
      <c r="E337" s="52">
        <v>9700</v>
      </c>
      <c r="F337" s="9"/>
    </row>
    <row r="338" spans="1:6" ht="12.75" outlineLevel="1" x14ac:dyDescent="0.2">
      <c r="A338" s="14"/>
      <c r="B338" s="38" t="s">
        <v>437</v>
      </c>
      <c r="C338" s="38" t="s">
        <v>438</v>
      </c>
      <c r="D338" s="51" t="s">
        <v>1</v>
      </c>
      <c r="E338" s="52">
        <v>9700</v>
      </c>
      <c r="F338" s="9"/>
    </row>
    <row r="339" spans="1:6" ht="12.75" outlineLevel="1" x14ac:dyDescent="0.2">
      <c r="A339" s="14"/>
      <c r="B339" s="38" t="s">
        <v>439</v>
      </c>
      <c r="C339" s="38" t="s">
        <v>440</v>
      </c>
      <c r="D339" s="51" t="s">
        <v>1</v>
      </c>
      <c r="E339" s="52">
        <v>9700</v>
      </c>
      <c r="F339" s="9"/>
    </row>
    <row r="340" spans="1:6" ht="12.75" outlineLevel="1" x14ac:dyDescent="0.2">
      <c r="A340" s="14"/>
      <c r="B340" s="38" t="s">
        <v>441</v>
      </c>
      <c r="C340" s="38" t="s">
        <v>442</v>
      </c>
      <c r="D340" s="51" t="s">
        <v>1</v>
      </c>
      <c r="E340" s="52">
        <v>9700</v>
      </c>
      <c r="F340" s="9"/>
    </row>
    <row r="341" spans="1:6" ht="12.75" outlineLevel="1" x14ac:dyDescent="0.2">
      <c r="A341" s="14"/>
      <c r="B341" s="38" t="s">
        <v>443</v>
      </c>
      <c r="C341" s="38" t="s">
        <v>444</v>
      </c>
      <c r="D341" s="51" t="s">
        <v>1</v>
      </c>
      <c r="E341" s="52">
        <v>9700</v>
      </c>
      <c r="F341" s="9"/>
    </row>
    <row r="342" spans="1:6" ht="12.75" outlineLevel="1" x14ac:dyDescent="0.2">
      <c r="A342" s="14"/>
      <c r="B342" s="38" t="s">
        <v>445</v>
      </c>
      <c r="C342" s="38" t="s">
        <v>446</v>
      </c>
      <c r="D342" s="51" t="s">
        <v>1</v>
      </c>
      <c r="E342" s="52">
        <v>9700</v>
      </c>
      <c r="F342" s="9"/>
    </row>
    <row r="343" spans="1:6" ht="12.75" outlineLevel="1" x14ac:dyDescent="0.2">
      <c r="A343" s="14"/>
      <c r="B343" s="38" t="s">
        <v>447</v>
      </c>
      <c r="C343" s="38" t="s">
        <v>448</v>
      </c>
      <c r="D343" s="51" t="s">
        <v>1</v>
      </c>
      <c r="E343" s="52">
        <v>9700</v>
      </c>
      <c r="F343" s="9"/>
    </row>
    <row r="344" spans="1:6" ht="12.75" outlineLevel="1" x14ac:dyDescent="0.2">
      <c r="A344" s="14"/>
      <c r="B344" s="38" t="s">
        <v>449</v>
      </c>
      <c r="C344" s="38" t="s">
        <v>450</v>
      </c>
      <c r="D344" s="51" t="s">
        <v>1</v>
      </c>
      <c r="E344" s="52">
        <v>9700</v>
      </c>
      <c r="F344" s="9"/>
    </row>
    <row r="345" spans="1:6" ht="12.75" outlineLevel="1" x14ac:dyDescent="0.2">
      <c r="A345" s="14"/>
      <c r="B345" s="38" t="s">
        <v>451</v>
      </c>
      <c r="C345" s="38" t="s">
        <v>452</v>
      </c>
      <c r="D345" s="51" t="s">
        <v>1</v>
      </c>
      <c r="E345" s="52">
        <v>9700</v>
      </c>
      <c r="F345" s="9"/>
    </row>
    <row r="346" spans="1:6" ht="12.75" outlineLevel="1" x14ac:dyDescent="0.2">
      <c r="A346" s="14"/>
      <c r="B346" s="38" t="s">
        <v>453</v>
      </c>
      <c r="C346" s="38" t="s">
        <v>454</v>
      </c>
      <c r="D346" s="51" t="s">
        <v>1</v>
      </c>
      <c r="E346" s="52">
        <v>9700</v>
      </c>
      <c r="F346" s="9"/>
    </row>
    <row r="347" spans="1:6" ht="12.75" outlineLevel="1" x14ac:dyDescent="0.2">
      <c r="A347" s="14"/>
      <c r="B347" s="38" t="s">
        <v>455</v>
      </c>
      <c r="C347" s="38" t="s">
        <v>456</v>
      </c>
      <c r="D347" s="51" t="s">
        <v>1</v>
      </c>
      <c r="E347" s="52">
        <v>9700</v>
      </c>
      <c r="F347" s="9"/>
    </row>
    <row r="348" spans="1:6" ht="12.75" outlineLevel="1" x14ac:dyDescent="0.2">
      <c r="A348" s="14"/>
      <c r="B348" s="38" t="s">
        <v>457</v>
      </c>
      <c r="C348" s="38" t="s">
        <v>458</v>
      </c>
      <c r="D348" s="51" t="s">
        <v>1</v>
      </c>
      <c r="E348" s="52">
        <v>9700</v>
      </c>
      <c r="F348" s="9"/>
    </row>
    <row r="349" spans="1:6" ht="12.75" outlineLevel="1" x14ac:dyDescent="0.2">
      <c r="A349" s="14"/>
      <c r="B349" s="38" t="s">
        <v>459</v>
      </c>
      <c r="C349" s="38" t="s">
        <v>460</v>
      </c>
      <c r="D349" s="51" t="s">
        <v>1</v>
      </c>
      <c r="E349" s="52">
        <v>9700</v>
      </c>
      <c r="F349" s="9"/>
    </row>
    <row r="350" spans="1:6" ht="12.75" outlineLevel="1" x14ac:dyDescent="0.2">
      <c r="A350" s="14"/>
      <c r="B350" s="38" t="s">
        <v>461</v>
      </c>
      <c r="C350" s="38" t="s">
        <v>462</v>
      </c>
      <c r="D350" s="51" t="s">
        <v>1</v>
      </c>
      <c r="E350" s="52">
        <v>9700</v>
      </c>
      <c r="F350" s="9"/>
    </row>
    <row r="351" spans="1:6" ht="12.75" outlineLevel="1" x14ac:dyDescent="0.2">
      <c r="A351" s="14"/>
      <c r="B351" s="38" t="s">
        <v>463</v>
      </c>
      <c r="C351" s="38" t="s">
        <v>464</v>
      </c>
      <c r="D351" s="51" t="s">
        <v>1</v>
      </c>
      <c r="E351" s="52">
        <v>9700</v>
      </c>
      <c r="F351" s="9"/>
    </row>
    <row r="352" spans="1:6" ht="12.75" outlineLevel="1" x14ac:dyDescent="0.2">
      <c r="A352" s="14"/>
      <c r="B352" s="38" t="s">
        <v>465</v>
      </c>
      <c r="C352" s="38" t="s">
        <v>466</v>
      </c>
      <c r="D352" s="51" t="s">
        <v>1</v>
      </c>
      <c r="E352" s="52">
        <v>9700</v>
      </c>
      <c r="F352" s="9"/>
    </row>
    <row r="353" spans="1:6" ht="12.75" outlineLevel="1" x14ac:dyDescent="0.2">
      <c r="A353" s="14"/>
      <c r="B353" s="38" t="s">
        <v>467</v>
      </c>
      <c r="C353" s="38" t="s">
        <v>468</v>
      </c>
      <c r="D353" s="51" t="s">
        <v>1</v>
      </c>
      <c r="E353" s="52">
        <v>9700</v>
      </c>
      <c r="F353" s="9"/>
    </row>
    <row r="354" spans="1:6" ht="12.75" outlineLevel="1" x14ac:dyDescent="0.2">
      <c r="A354" s="14"/>
      <c r="B354" s="38" t="s">
        <v>469</v>
      </c>
      <c r="C354" s="38" t="s">
        <v>470</v>
      </c>
      <c r="D354" s="51" t="s">
        <v>1</v>
      </c>
      <c r="E354" s="52">
        <v>9700</v>
      </c>
      <c r="F354" s="9"/>
    </row>
    <row r="355" spans="1:6" ht="12.75" outlineLevel="1" x14ac:dyDescent="0.2">
      <c r="A355" s="14"/>
      <c r="B355" s="38" t="s">
        <v>471</v>
      </c>
      <c r="C355" s="38" t="s">
        <v>472</v>
      </c>
      <c r="D355" s="51" t="s">
        <v>1</v>
      </c>
      <c r="E355" s="52">
        <v>9700</v>
      </c>
      <c r="F355" s="9"/>
    </row>
    <row r="356" spans="1:6" ht="12.75" outlineLevel="1" x14ac:dyDescent="0.2">
      <c r="A356" s="14"/>
      <c r="B356" s="38" t="s">
        <v>473</v>
      </c>
      <c r="C356" s="38" t="s">
        <v>474</v>
      </c>
      <c r="D356" s="51" t="s">
        <v>1</v>
      </c>
      <c r="E356" s="52">
        <v>9700</v>
      </c>
      <c r="F356" s="9"/>
    </row>
    <row r="357" spans="1:6" ht="12.75" outlineLevel="1" x14ac:dyDescent="0.2">
      <c r="A357" s="14"/>
      <c r="B357" s="38" t="s">
        <v>475</v>
      </c>
      <c r="C357" s="38" t="s">
        <v>476</v>
      </c>
      <c r="D357" s="51" t="s">
        <v>1</v>
      </c>
      <c r="E357" s="52">
        <v>9700</v>
      </c>
      <c r="F357" s="9"/>
    </row>
    <row r="358" spans="1:6" ht="12.75" outlineLevel="1" x14ac:dyDescent="0.2">
      <c r="A358" s="14"/>
      <c r="B358" s="38" t="s">
        <v>477</v>
      </c>
      <c r="C358" s="38" t="s">
        <v>478</v>
      </c>
      <c r="D358" s="51" t="s">
        <v>1</v>
      </c>
      <c r="E358" s="52">
        <v>9700</v>
      </c>
      <c r="F358" s="9"/>
    </row>
    <row r="359" spans="1:6" ht="12.75" outlineLevel="1" x14ac:dyDescent="0.2">
      <c r="A359" s="14"/>
      <c r="B359" s="38" t="s">
        <v>479</v>
      </c>
      <c r="C359" s="38" t="s">
        <v>480</v>
      </c>
      <c r="D359" s="51" t="s">
        <v>1</v>
      </c>
      <c r="E359" s="52">
        <v>9700</v>
      </c>
      <c r="F359" s="9"/>
    </row>
    <row r="360" spans="1:6" ht="12.75" outlineLevel="1" x14ac:dyDescent="0.2">
      <c r="A360" s="14"/>
      <c r="B360" s="38" t="s">
        <v>481</v>
      </c>
      <c r="C360" s="38" t="s">
        <v>482</v>
      </c>
      <c r="D360" s="51" t="s">
        <v>1</v>
      </c>
      <c r="E360" s="52">
        <v>9700</v>
      </c>
      <c r="F360" s="9"/>
    </row>
    <row r="361" spans="1:6" ht="12.75" outlineLevel="1" x14ac:dyDescent="0.2">
      <c r="A361" s="14"/>
      <c r="B361" s="38" t="s">
        <v>483</v>
      </c>
      <c r="C361" s="38" t="s">
        <v>484</v>
      </c>
      <c r="D361" s="51" t="s">
        <v>1</v>
      </c>
      <c r="E361" s="52">
        <v>9700</v>
      </c>
      <c r="F361" s="9"/>
    </row>
    <row r="362" spans="1:6" ht="12.75" outlineLevel="1" x14ac:dyDescent="0.2">
      <c r="A362" s="14"/>
      <c r="B362" s="38" t="s">
        <v>485</v>
      </c>
      <c r="C362" s="38" t="s">
        <v>486</v>
      </c>
      <c r="D362" s="51" t="s">
        <v>1</v>
      </c>
      <c r="E362" s="52">
        <v>9700</v>
      </c>
      <c r="F362" s="9"/>
    </row>
    <row r="363" spans="1:6" ht="12.75" outlineLevel="1" x14ac:dyDescent="0.2">
      <c r="A363" s="14"/>
      <c r="B363" s="38" t="s">
        <v>487</v>
      </c>
      <c r="C363" s="38" t="s">
        <v>488</v>
      </c>
      <c r="D363" s="51" t="s">
        <v>1</v>
      </c>
      <c r="E363" s="52">
        <v>9700</v>
      </c>
      <c r="F363" s="9"/>
    </row>
    <row r="364" spans="1:6" ht="12.75" outlineLevel="1" x14ac:dyDescent="0.2">
      <c r="A364" s="14"/>
      <c r="B364" s="38" t="s">
        <v>489</v>
      </c>
      <c r="C364" s="38" t="s">
        <v>490</v>
      </c>
      <c r="D364" s="51" t="s">
        <v>1</v>
      </c>
      <c r="E364" s="52">
        <v>9700</v>
      </c>
      <c r="F364" s="9"/>
    </row>
    <row r="365" spans="1:6" ht="12.75" outlineLevel="1" x14ac:dyDescent="0.2">
      <c r="A365" s="14"/>
      <c r="B365" s="38" t="s">
        <v>491</v>
      </c>
      <c r="C365" s="38" t="s">
        <v>492</v>
      </c>
      <c r="D365" s="51" t="s">
        <v>1</v>
      </c>
      <c r="E365" s="52">
        <v>9700</v>
      </c>
      <c r="F365" s="9"/>
    </row>
    <row r="366" spans="1:6" ht="12.75" outlineLevel="1" x14ac:dyDescent="0.2">
      <c r="A366" s="14"/>
      <c r="B366" s="38" t="s">
        <v>493</v>
      </c>
      <c r="C366" s="38" t="s">
        <v>494</v>
      </c>
      <c r="D366" s="51" t="s">
        <v>1</v>
      </c>
      <c r="E366" s="52">
        <v>9700</v>
      </c>
      <c r="F366" s="9"/>
    </row>
    <row r="367" spans="1:6" ht="12.75" outlineLevel="1" x14ac:dyDescent="0.2">
      <c r="A367" s="14"/>
      <c r="B367" s="38" t="s">
        <v>495</v>
      </c>
      <c r="C367" s="38" t="s">
        <v>496</v>
      </c>
      <c r="D367" s="51" t="s">
        <v>1</v>
      </c>
      <c r="E367" s="52">
        <v>9700</v>
      </c>
      <c r="F367" s="9"/>
    </row>
    <row r="368" spans="1:6" ht="12.75" outlineLevel="1" x14ac:dyDescent="0.2">
      <c r="A368" s="14"/>
      <c r="B368" s="38" t="s">
        <v>497</v>
      </c>
      <c r="C368" s="38" t="s">
        <v>498</v>
      </c>
      <c r="D368" s="51" t="s">
        <v>1</v>
      </c>
      <c r="E368" s="52">
        <v>9700</v>
      </c>
      <c r="F368" s="9"/>
    </row>
    <row r="369" spans="1:6" ht="12.75" outlineLevel="1" x14ac:dyDescent="0.2">
      <c r="A369" s="14"/>
      <c r="B369" s="38" t="s">
        <v>499</v>
      </c>
      <c r="C369" s="38" t="s">
        <v>500</v>
      </c>
      <c r="D369" s="51" t="s">
        <v>1</v>
      </c>
      <c r="E369" s="52">
        <v>9700</v>
      </c>
      <c r="F369" s="9"/>
    </row>
    <row r="370" spans="1:6" ht="12.75" outlineLevel="1" x14ac:dyDescent="0.2">
      <c r="A370" s="14"/>
      <c r="B370" s="38" t="s">
        <v>501</v>
      </c>
      <c r="C370" s="38" t="s">
        <v>502</v>
      </c>
      <c r="D370" s="51" t="s">
        <v>1</v>
      </c>
      <c r="E370" s="52">
        <v>9700</v>
      </c>
      <c r="F370" s="9"/>
    </row>
    <row r="371" spans="1:6" ht="12.75" outlineLevel="1" x14ac:dyDescent="0.2">
      <c r="A371" s="14"/>
      <c r="B371" s="38" t="s">
        <v>503</v>
      </c>
      <c r="C371" s="38" t="s">
        <v>504</v>
      </c>
      <c r="D371" s="51" t="s">
        <v>1</v>
      </c>
      <c r="E371" s="52">
        <v>9700</v>
      </c>
      <c r="F371" s="9"/>
    </row>
    <row r="372" spans="1:6" ht="12.75" outlineLevel="1" x14ac:dyDescent="0.2">
      <c r="A372" s="14"/>
      <c r="B372" s="38" t="s">
        <v>505</v>
      </c>
      <c r="C372" s="38" t="s">
        <v>506</v>
      </c>
      <c r="D372" s="51" t="s">
        <v>1</v>
      </c>
      <c r="E372" s="52">
        <v>9700</v>
      </c>
      <c r="F372" s="9"/>
    </row>
    <row r="373" spans="1:6" ht="12.75" outlineLevel="1" x14ac:dyDescent="0.2">
      <c r="A373" s="14"/>
      <c r="B373" s="38" t="s">
        <v>507</v>
      </c>
      <c r="C373" s="38" t="s">
        <v>508</v>
      </c>
      <c r="D373" s="51" t="s">
        <v>1</v>
      </c>
      <c r="E373" s="52">
        <v>9700</v>
      </c>
      <c r="F373" s="9"/>
    </row>
    <row r="374" spans="1:6" ht="12.75" outlineLevel="1" x14ac:dyDescent="0.2">
      <c r="A374" s="14"/>
      <c r="B374" s="38" t="s">
        <v>509</v>
      </c>
      <c r="C374" s="38" t="s">
        <v>510</v>
      </c>
      <c r="D374" s="51" t="s">
        <v>1</v>
      </c>
      <c r="E374" s="52">
        <v>9700</v>
      </c>
      <c r="F374" s="9"/>
    </row>
    <row r="375" spans="1:6" ht="12.75" outlineLevel="1" x14ac:dyDescent="0.2">
      <c r="A375" s="14"/>
      <c r="B375" s="38" t="s">
        <v>511</v>
      </c>
      <c r="C375" s="38" t="s">
        <v>512</v>
      </c>
      <c r="D375" s="51" t="s">
        <v>1</v>
      </c>
      <c r="E375" s="52">
        <v>9700</v>
      </c>
      <c r="F375" s="9"/>
    </row>
    <row r="376" spans="1:6" ht="12.75" outlineLevel="1" x14ac:dyDescent="0.2">
      <c r="A376" s="14"/>
      <c r="B376" s="38" t="s">
        <v>513</v>
      </c>
      <c r="C376" s="38" t="s">
        <v>514</v>
      </c>
      <c r="D376" s="51" t="s">
        <v>1</v>
      </c>
      <c r="E376" s="52">
        <v>9700</v>
      </c>
      <c r="F376" s="9"/>
    </row>
    <row r="377" spans="1:6" ht="12.75" outlineLevel="1" x14ac:dyDescent="0.2">
      <c r="A377" s="14"/>
      <c r="B377" s="38" t="s">
        <v>515</v>
      </c>
      <c r="C377" s="38" t="s">
        <v>516</v>
      </c>
      <c r="D377" s="51" t="s">
        <v>1</v>
      </c>
      <c r="E377" s="52">
        <v>9700</v>
      </c>
      <c r="F377" s="9"/>
    </row>
    <row r="378" spans="1:6" ht="12.75" outlineLevel="1" x14ac:dyDescent="0.2">
      <c r="A378" s="14"/>
      <c r="B378" s="38" t="s">
        <v>517</v>
      </c>
      <c r="C378" s="38" t="s">
        <v>518</v>
      </c>
      <c r="D378" s="51" t="s">
        <v>1</v>
      </c>
      <c r="E378" s="52">
        <v>9700</v>
      </c>
      <c r="F378" s="9"/>
    </row>
    <row r="379" spans="1:6" ht="12.75" outlineLevel="1" x14ac:dyDescent="0.2">
      <c r="A379" s="14"/>
      <c r="B379" s="38" t="s">
        <v>519</v>
      </c>
      <c r="C379" s="38" t="s">
        <v>520</v>
      </c>
      <c r="D379" s="51" t="s">
        <v>1</v>
      </c>
      <c r="E379" s="52">
        <v>9700</v>
      </c>
      <c r="F379" s="9"/>
    </row>
    <row r="380" spans="1:6" ht="12.75" outlineLevel="1" x14ac:dyDescent="0.2">
      <c r="A380" s="14"/>
      <c r="B380" s="38" t="s">
        <v>521</v>
      </c>
      <c r="C380" s="38" t="s">
        <v>522</v>
      </c>
      <c r="D380" s="51" t="s">
        <v>1</v>
      </c>
      <c r="E380" s="52">
        <v>9700</v>
      </c>
      <c r="F380" s="9"/>
    </row>
    <row r="381" spans="1:6" ht="12.75" outlineLevel="1" x14ac:dyDescent="0.2">
      <c r="A381" s="14"/>
      <c r="B381" s="38" t="s">
        <v>523</v>
      </c>
      <c r="C381" s="38" t="s">
        <v>524</v>
      </c>
      <c r="D381" s="51" t="s">
        <v>1</v>
      </c>
      <c r="E381" s="52">
        <v>9700</v>
      </c>
      <c r="F381" s="9"/>
    </row>
    <row r="382" spans="1:6" ht="12.75" outlineLevel="1" x14ac:dyDescent="0.2">
      <c r="A382" s="14"/>
      <c r="B382" s="38" t="s">
        <v>525</v>
      </c>
      <c r="C382" s="38" t="s">
        <v>526</v>
      </c>
      <c r="D382" s="51" t="s">
        <v>1</v>
      </c>
      <c r="E382" s="52">
        <v>9700</v>
      </c>
      <c r="F382" s="9"/>
    </row>
    <row r="383" spans="1:6" ht="12.75" outlineLevel="1" x14ac:dyDescent="0.2">
      <c r="A383" s="14"/>
      <c r="B383" s="38" t="s">
        <v>527</v>
      </c>
      <c r="C383" s="38" t="s">
        <v>528</v>
      </c>
      <c r="D383" s="51" t="s">
        <v>1</v>
      </c>
      <c r="E383" s="52">
        <v>9700</v>
      </c>
      <c r="F383" s="9"/>
    </row>
    <row r="384" spans="1:6" ht="12.75" outlineLevel="1" x14ac:dyDescent="0.2">
      <c r="A384" s="14"/>
      <c r="B384" s="38" t="s">
        <v>529</v>
      </c>
      <c r="C384" s="38" t="s">
        <v>530</v>
      </c>
      <c r="D384" s="51" t="s">
        <v>1</v>
      </c>
      <c r="E384" s="52">
        <v>9700</v>
      </c>
      <c r="F384" s="9"/>
    </row>
    <row r="385" spans="1:6" ht="12.75" outlineLevel="1" x14ac:dyDescent="0.2">
      <c r="A385" s="14"/>
      <c r="B385" s="38" t="s">
        <v>531</v>
      </c>
      <c r="C385" s="38" t="s">
        <v>532</v>
      </c>
      <c r="D385" s="51" t="s">
        <v>1</v>
      </c>
      <c r="E385" s="52">
        <v>9700</v>
      </c>
      <c r="F385" s="9"/>
    </row>
    <row r="386" spans="1:6" ht="12.75" outlineLevel="1" x14ac:dyDescent="0.2">
      <c r="A386" s="14"/>
      <c r="B386" s="38" t="s">
        <v>533</v>
      </c>
      <c r="C386" s="38" t="s">
        <v>534</v>
      </c>
      <c r="D386" s="51" t="s">
        <v>1</v>
      </c>
      <c r="E386" s="52">
        <v>9700</v>
      </c>
      <c r="F386" s="9"/>
    </row>
    <row r="387" spans="1:6" ht="12.75" outlineLevel="1" x14ac:dyDescent="0.2">
      <c r="A387" s="14"/>
      <c r="B387" s="38" t="s">
        <v>535</v>
      </c>
      <c r="C387" s="38" t="s">
        <v>536</v>
      </c>
      <c r="D387" s="51" t="s">
        <v>1</v>
      </c>
      <c r="E387" s="52">
        <v>9700</v>
      </c>
      <c r="F387" s="9"/>
    </row>
    <row r="388" spans="1:6" ht="12.75" outlineLevel="1" x14ac:dyDescent="0.2">
      <c r="A388" s="14"/>
      <c r="B388" s="38" t="s">
        <v>537</v>
      </c>
      <c r="C388" s="38" t="s">
        <v>538</v>
      </c>
      <c r="D388" s="51" t="s">
        <v>1</v>
      </c>
      <c r="E388" s="52">
        <v>9700</v>
      </c>
      <c r="F388" s="9"/>
    </row>
    <row r="389" spans="1:6" ht="12.75" outlineLevel="1" x14ac:dyDescent="0.2">
      <c r="A389" s="14"/>
      <c r="B389" s="38" t="s">
        <v>539</v>
      </c>
      <c r="C389" s="38" t="s">
        <v>540</v>
      </c>
      <c r="D389" s="51" t="s">
        <v>1</v>
      </c>
      <c r="E389" s="52">
        <v>9700</v>
      </c>
      <c r="F389" s="9"/>
    </row>
    <row r="390" spans="1:6" ht="12.75" outlineLevel="1" x14ac:dyDescent="0.2">
      <c r="A390" s="14"/>
      <c r="B390" s="38" t="s">
        <v>541</v>
      </c>
      <c r="C390" s="38" t="s">
        <v>542</v>
      </c>
      <c r="D390" s="51" t="s">
        <v>1</v>
      </c>
      <c r="E390" s="52">
        <v>9700</v>
      </c>
      <c r="F390" s="9"/>
    </row>
    <row r="391" spans="1:6" ht="12.75" outlineLevel="1" x14ac:dyDescent="0.2">
      <c r="A391" s="14"/>
      <c r="B391" s="38" t="s">
        <v>543</v>
      </c>
      <c r="C391" s="38" t="s">
        <v>544</v>
      </c>
      <c r="D391" s="51" t="s">
        <v>1</v>
      </c>
      <c r="E391" s="52">
        <v>9700</v>
      </c>
      <c r="F391" s="9"/>
    </row>
    <row r="392" spans="1:6" ht="12.75" outlineLevel="1" x14ac:dyDescent="0.2">
      <c r="A392" s="14"/>
      <c r="B392" s="38" t="s">
        <v>545</v>
      </c>
      <c r="C392" s="38" t="s">
        <v>546</v>
      </c>
      <c r="D392" s="51" t="s">
        <v>1</v>
      </c>
      <c r="E392" s="52">
        <v>9700</v>
      </c>
      <c r="F392" s="9"/>
    </row>
    <row r="393" spans="1:6" ht="12.75" outlineLevel="1" x14ac:dyDescent="0.2">
      <c r="A393" s="14"/>
      <c r="B393" s="38" t="s">
        <v>547</v>
      </c>
      <c r="C393" s="38" t="s">
        <v>548</v>
      </c>
      <c r="D393" s="51" t="s">
        <v>1</v>
      </c>
      <c r="E393" s="52">
        <v>9700</v>
      </c>
      <c r="F393" s="9"/>
    </row>
    <row r="394" spans="1:6" ht="12.75" outlineLevel="1" x14ac:dyDescent="0.2">
      <c r="A394" s="14"/>
      <c r="B394" s="38" t="s">
        <v>549</v>
      </c>
      <c r="C394" s="38" t="s">
        <v>550</v>
      </c>
      <c r="D394" s="51" t="s">
        <v>1</v>
      </c>
      <c r="E394" s="52">
        <v>9700</v>
      </c>
      <c r="F394" s="9"/>
    </row>
    <row r="395" spans="1:6" ht="12.75" outlineLevel="1" x14ac:dyDescent="0.2">
      <c r="A395" s="14"/>
      <c r="B395" s="38" t="s">
        <v>551</v>
      </c>
      <c r="C395" s="38" t="s">
        <v>552</v>
      </c>
      <c r="D395" s="51" t="s">
        <v>1</v>
      </c>
      <c r="E395" s="52">
        <v>9700</v>
      </c>
      <c r="F395" s="9"/>
    </row>
    <row r="396" spans="1:6" ht="12.75" outlineLevel="1" x14ac:dyDescent="0.2">
      <c r="A396" s="14"/>
      <c r="B396" s="38" t="s">
        <v>553</v>
      </c>
      <c r="C396" s="38" t="s">
        <v>554</v>
      </c>
      <c r="D396" s="51" t="s">
        <v>1</v>
      </c>
      <c r="E396" s="52">
        <v>9700</v>
      </c>
      <c r="F396" s="9"/>
    </row>
    <row r="397" spans="1:6" ht="12.75" outlineLevel="1" x14ac:dyDescent="0.2">
      <c r="A397" s="14"/>
      <c r="B397" s="38" t="s">
        <v>555</v>
      </c>
      <c r="C397" s="38" t="s">
        <v>556</v>
      </c>
      <c r="D397" s="51" t="s">
        <v>1</v>
      </c>
      <c r="E397" s="52">
        <v>9700</v>
      </c>
      <c r="F397" s="9"/>
    </row>
    <row r="398" spans="1:6" ht="12.75" outlineLevel="1" x14ac:dyDescent="0.2">
      <c r="A398" s="14"/>
      <c r="B398" s="38" t="s">
        <v>557</v>
      </c>
      <c r="C398" s="38" t="s">
        <v>558</v>
      </c>
      <c r="D398" s="51" t="s">
        <v>1</v>
      </c>
      <c r="E398" s="52">
        <v>9700</v>
      </c>
      <c r="F398" s="9"/>
    </row>
    <row r="399" spans="1:6" ht="12.75" outlineLevel="1" x14ac:dyDescent="0.2">
      <c r="A399" s="14"/>
      <c r="B399" s="38" t="s">
        <v>559</v>
      </c>
      <c r="C399" s="38" t="s">
        <v>560</v>
      </c>
      <c r="D399" s="51" t="s">
        <v>1</v>
      </c>
      <c r="E399" s="52">
        <v>9700</v>
      </c>
      <c r="F399" s="9"/>
    </row>
    <row r="400" spans="1:6" ht="12.75" outlineLevel="1" x14ac:dyDescent="0.2">
      <c r="A400" s="14"/>
      <c r="B400" s="38" t="s">
        <v>561</v>
      </c>
      <c r="C400" s="38" t="s">
        <v>562</v>
      </c>
      <c r="D400" s="51" t="s">
        <v>1</v>
      </c>
      <c r="E400" s="52">
        <v>9700</v>
      </c>
      <c r="F400" s="9"/>
    </row>
    <row r="401" spans="1:6" ht="12.75" outlineLevel="1" x14ac:dyDescent="0.2">
      <c r="A401" s="14"/>
      <c r="B401" s="38" t="s">
        <v>563</v>
      </c>
      <c r="C401" s="38" t="s">
        <v>564</v>
      </c>
      <c r="D401" s="51" t="s">
        <v>1</v>
      </c>
      <c r="E401" s="52">
        <v>9700</v>
      </c>
      <c r="F401" s="9"/>
    </row>
    <row r="402" spans="1:6" ht="12.75" outlineLevel="1" x14ac:dyDescent="0.2">
      <c r="A402" s="14"/>
      <c r="B402" s="38" t="s">
        <v>565</v>
      </c>
      <c r="C402" s="38" t="s">
        <v>566</v>
      </c>
      <c r="D402" s="51" t="s">
        <v>1</v>
      </c>
      <c r="E402" s="52">
        <v>9700</v>
      </c>
      <c r="F402" s="9"/>
    </row>
    <row r="403" spans="1:6" ht="12.75" outlineLevel="1" x14ac:dyDescent="0.2">
      <c r="A403" s="14"/>
      <c r="B403" s="38" t="s">
        <v>567</v>
      </c>
      <c r="C403" s="38" t="s">
        <v>568</v>
      </c>
      <c r="D403" s="51" t="s">
        <v>1</v>
      </c>
      <c r="E403" s="52">
        <v>9700</v>
      </c>
      <c r="F403" s="9"/>
    </row>
    <row r="404" spans="1:6" ht="12.75" outlineLevel="1" x14ac:dyDescent="0.2">
      <c r="A404" s="14"/>
      <c r="B404" s="38" t="s">
        <v>569</v>
      </c>
      <c r="C404" s="38" t="s">
        <v>570</v>
      </c>
      <c r="D404" s="51" t="s">
        <v>1</v>
      </c>
      <c r="E404" s="52">
        <v>9700</v>
      </c>
      <c r="F404" s="9"/>
    </row>
    <row r="405" spans="1:6" ht="12.75" outlineLevel="1" x14ac:dyDescent="0.2">
      <c r="A405" s="14"/>
      <c r="B405" s="38" t="s">
        <v>571</v>
      </c>
      <c r="C405" s="38" t="s">
        <v>572</v>
      </c>
      <c r="D405" s="51" t="s">
        <v>1</v>
      </c>
      <c r="E405" s="52">
        <v>9700</v>
      </c>
      <c r="F405" s="9"/>
    </row>
    <row r="406" spans="1:6" ht="12.75" outlineLevel="1" x14ac:dyDescent="0.2">
      <c r="A406" s="14"/>
      <c r="B406" s="38" t="s">
        <v>573</v>
      </c>
      <c r="C406" s="38" t="s">
        <v>574</v>
      </c>
      <c r="D406" s="51" t="s">
        <v>1</v>
      </c>
      <c r="E406" s="52">
        <v>9700</v>
      </c>
      <c r="F406" s="9"/>
    </row>
    <row r="407" spans="1:6" ht="12.75" outlineLevel="1" x14ac:dyDescent="0.2">
      <c r="A407" s="14"/>
      <c r="B407" s="38" t="s">
        <v>575</v>
      </c>
      <c r="C407" s="38" t="s">
        <v>576</v>
      </c>
      <c r="D407" s="51" t="s">
        <v>1</v>
      </c>
      <c r="E407" s="52">
        <v>9700</v>
      </c>
      <c r="F407" s="9"/>
    </row>
    <row r="408" spans="1:6" ht="12.75" outlineLevel="1" x14ac:dyDescent="0.2">
      <c r="A408" s="14"/>
      <c r="B408" s="38" t="s">
        <v>577</v>
      </c>
      <c r="C408" s="38" t="s">
        <v>578</v>
      </c>
      <c r="D408" s="51" t="s">
        <v>1</v>
      </c>
      <c r="E408" s="52">
        <v>9700</v>
      </c>
      <c r="F408" s="9"/>
    </row>
    <row r="409" spans="1:6" ht="12.75" outlineLevel="1" x14ac:dyDescent="0.2">
      <c r="A409" s="14"/>
      <c r="B409" s="38" t="s">
        <v>579</v>
      </c>
      <c r="C409" s="38" t="s">
        <v>580</v>
      </c>
      <c r="D409" s="51" t="s">
        <v>1</v>
      </c>
      <c r="E409" s="52">
        <v>9700</v>
      </c>
      <c r="F409" s="9"/>
    </row>
    <row r="410" spans="1:6" ht="12.75" outlineLevel="1" x14ac:dyDescent="0.2">
      <c r="A410" s="14"/>
      <c r="B410" s="38" t="s">
        <v>581</v>
      </c>
      <c r="C410" s="38" t="s">
        <v>582</v>
      </c>
      <c r="D410" s="51" t="s">
        <v>1</v>
      </c>
      <c r="E410" s="52">
        <v>9700</v>
      </c>
      <c r="F410" s="9"/>
    </row>
    <row r="411" spans="1:6" ht="12.75" outlineLevel="1" x14ac:dyDescent="0.2">
      <c r="A411" s="14"/>
      <c r="B411" s="38" t="s">
        <v>583</v>
      </c>
      <c r="C411" s="38" t="s">
        <v>584</v>
      </c>
      <c r="D411" s="51" t="s">
        <v>1</v>
      </c>
      <c r="E411" s="52">
        <v>9700</v>
      </c>
      <c r="F411" s="9"/>
    </row>
    <row r="412" spans="1:6" ht="12.75" outlineLevel="1" x14ac:dyDescent="0.2">
      <c r="A412" s="14"/>
      <c r="B412" s="38" t="s">
        <v>585</v>
      </c>
      <c r="C412" s="38" t="s">
        <v>586</v>
      </c>
      <c r="D412" s="51" t="s">
        <v>1</v>
      </c>
      <c r="E412" s="52">
        <v>9700</v>
      </c>
      <c r="F412" s="9"/>
    </row>
    <row r="413" spans="1:6" ht="12.75" outlineLevel="1" x14ac:dyDescent="0.2">
      <c r="A413" s="14"/>
      <c r="B413" s="38" t="s">
        <v>587</v>
      </c>
      <c r="C413" s="38" t="s">
        <v>588</v>
      </c>
      <c r="D413" s="51" t="s">
        <v>1</v>
      </c>
      <c r="E413" s="52">
        <v>9700</v>
      </c>
      <c r="F413" s="9"/>
    </row>
    <row r="414" spans="1:6" ht="12.75" outlineLevel="1" x14ac:dyDescent="0.2">
      <c r="A414" s="14"/>
      <c r="B414" s="38" t="s">
        <v>589</v>
      </c>
      <c r="C414" s="38" t="s">
        <v>590</v>
      </c>
      <c r="D414" s="51" t="s">
        <v>1</v>
      </c>
      <c r="E414" s="52">
        <v>9700</v>
      </c>
      <c r="F414" s="9"/>
    </row>
    <row r="415" spans="1:6" ht="12.75" outlineLevel="1" x14ac:dyDescent="0.2">
      <c r="A415" s="14"/>
      <c r="B415" s="38" t="s">
        <v>591</v>
      </c>
      <c r="C415" s="38" t="s">
        <v>592</v>
      </c>
      <c r="D415" s="51" t="s">
        <v>1</v>
      </c>
      <c r="E415" s="52">
        <v>9700</v>
      </c>
      <c r="F415" s="9"/>
    </row>
    <row r="416" spans="1:6" ht="12.75" outlineLevel="1" x14ac:dyDescent="0.2">
      <c r="A416" s="14"/>
      <c r="B416" s="38" t="s">
        <v>593</v>
      </c>
      <c r="C416" s="38" t="s">
        <v>594</v>
      </c>
      <c r="D416" s="51" t="s">
        <v>1</v>
      </c>
      <c r="E416" s="52">
        <v>9700</v>
      </c>
      <c r="F416" s="9"/>
    </row>
    <row r="417" spans="1:6" ht="12.75" outlineLevel="1" x14ac:dyDescent="0.2">
      <c r="A417" s="14"/>
      <c r="B417" s="38" t="s">
        <v>595</v>
      </c>
      <c r="C417" s="38" t="s">
        <v>596</v>
      </c>
      <c r="D417" s="51" t="s">
        <v>1</v>
      </c>
      <c r="E417" s="52">
        <v>9700</v>
      </c>
      <c r="F417" s="9"/>
    </row>
    <row r="418" spans="1:6" ht="12.75" outlineLevel="1" x14ac:dyDescent="0.2">
      <c r="A418" s="14"/>
      <c r="B418" s="38" t="s">
        <v>597</v>
      </c>
      <c r="C418" s="38" t="s">
        <v>598</v>
      </c>
      <c r="D418" s="51" t="s">
        <v>1</v>
      </c>
      <c r="E418" s="52">
        <v>9700</v>
      </c>
      <c r="F418" s="9"/>
    </row>
    <row r="419" spans="1:6" ht="12.75" outlineLevel="1" x14ac:dyDescent="0.2">
      <c r="A419" s="14"/>
      <c r="B419" s="38" t="s">
        <v>599</v>
      </c>
      <c r="C419" s="38" t="s">
        <v>600</v>
      </c>
      <c r="D419" s="51" t="s">
        <v>1</v>
      </c>
      <c r="E419" s="52">
        <v>9700</v>
      </c>
      <c r="F419" s="9"/>
    </row>
    <row r="420" spans="1:6" ht="12.75" outlineLevel="1" x14ac:dyDescent="0.2">
      <c r="A420" s="14"/>
      <c r="B420" s="38" t="s">
        <v>601</v>
      </c>
      <c r="C420" s="38" t="s">
        <v>602</v>
      </c>
      <c r="D420" s="51" t="s">
        <v>1</v>
      </c>
      <c r="E420" s="52">
        <v>9700</v>
      </c>
      <c r="F420" s="9"/>
    </row>
    <row r="421" spans="1:6" ht="12.75" outlineLevel="1" x14ac:dyDescent="0.2">
      <c r="A421" s="14"/>
      <c r="B421" s="38" t="s">
        <v>603</v>
      </c>
      <c r="C421" s="38" t="s">
        <v>604</v>
      </c>
      <c r="D421" s="51" t="s">
        <v>1</v>
      </c>
      <c r="E421" s="52">
        <v>9700</v>
      </c>
      <c r="F421" s="9"/>
    </row>
    <row r="422" spans="1:6" ht="12.75" outlineLevel="1" x14ac:dyDescent="0.2">
      <c r="A422" s="14"/>
      <c r="B422" s="38" t="s">
        <v>605</v>
      </c>
      <c r="C422" s="38" t="s">
        <v>606</v>
      </c>
      <c r="D422" s="51" t="s">
        <v>1</v>
      </c>
      <c r="E422" s="52">
        <v>9700</v>
      </c>
      <c r="F422" s="9"/>
    </row>
    <row r="423" spans="1:6" ht="12.75" outlineLevel="1" x14ac:dyDescent="0.2">
      <c r="A423" s="14"/>
      <c r="B423" s="38" t="s">
        <v>607</v>
      </c>
      <c r="C423" s="38" t="s">
        <v>608</v>
      </c>
      <c r="D423" s="51" t="s">
        <v>1</v>
      </c>
      <c r="E423" s="52">
        <v>9700</v>
      </c>
      <c r="F423" s="9"/>
    </row>
    <row r="424" spans="1:6" ht="12.75" outlineLevel="1" x14ac:dyDescent="0.2">
      <c r="A424" s="14"/>
      <c r="B424" s="38" t="s">
        <v>609</v>
      </c>
      <c r="C424" s="38" t="s">
        <v>610</v>
      </c>
      <c r="D424" s="51" t="s">
        <v>1</v>
      </c>
      <c r="E424" s="52">
        <v>9700</v>
      </c>
      <c r="F424" s="9"/>
    </row>
    <row r="425" spans="1:6" ht="12.75" outlineLevel="1" x14ac:dyDescent="0.2">
      <c r="A425" s="14"/>
      <c r="B425" s="38" t="s">
        <v>611</v>
      </c>
      <c r="C425" s="38" t="s">
        <v>612</v>
      </c>
      <c r="D425" s="51" t="s">
        <v>1</v>
      </c>
      <c r="E425" s="52">
        <v>9700</v>
      </c>
      <c r="F425" s="9"/>
    </row>
    <row r="426" spans="1:6" ht="12.75" outlineLevel="1" x14ac:dyDescent="0.2">
      <c r="A426" s="14"/>
      <c r="B426" s="38" t="s">
        <v>613</v>
      </c>
      <c r="C426" s="38" t="s">
        <v>614</v>
      </c>
      <c r="D426" s="51" t="s">
        <v>1</v>
      </c>
      <c r="E426" s="52">
        <v>9700</v>
      </c>
      <c r="F426" s="9"/>
    </row>
    <row r="427" spans="1:6" ht="12.75" outlineLevel="1" x14ac:dyDescent="0.2">
      <c r="A427" s="14"/>
      <c r="B427" s="38" t="s">
        <v>615</v>
      </c>
      <c r="C427" s="38" t="s">
        <v>616</v>
      </c>
      <c r="D427" s="51" t="s">
        <v>1</v>
      </c>
      <c r="E427" s="52">
        <v>9700</v>
      </c>
      <c r="F427" s="9"/>
    </row>
    <row r="428" spans="1:6" ht="12.75" outlineLevel="1" x14ac:dyDescent="0.2">
      <c r="A428" s="14"/>
      <c r="B428" s="38" t="s">
        <v>617</v>
      </c>
      <c r="C428" s="38" t="s">
        <v>618</v>
      </c>
      <c r="D428" s="51" t="s">
        <v>1</v>
      </c>
      <c r="E428" s="52">
        <v>9700</v>
      </c>
      <c r="F428" s="9"/>
    </row>
    <row r="429" spans="1:6" ht="12.75" outlineLevel="1" x14ac:dyDescent="0.2">
      <c r="A429" s="14"/>
      <c r="B429" s="38" t="s">
        <v>619</v>
      </c>
      <c r="C429" s="38" t="s">
        <v>620</v>
      </c>
      <c r="D429" s="51" t="s">
        <v>1</v>
      </c>
      <c r="E429" s="52">
        <v>9700</v>
      </c>
      <c r="F429" s="9"/>
    </row>
    <row r="430" spans="1:6" ht="12.75" outlineLevel="1" x14ac:dyDescent="0.2">
      <c r="A430" s="14"/>
      <c r="B430" s="38" t="s">
        <v>621</v>
      </c>
      <c r="C430" s="38" t="s">
        <v>622</v>
      </c>
      <c r="D430" s="51" t="s">
        <v>1</v>
      </c>
      <c r="E430" s="52">
        <v>9700</v>
      </c>
      <c r="F430" s="9"/>
    </row>
    <row r="431" spans="1:6" ht="12.75" outlineLevel="1" x14ac:dyDescent="0.2">
      <c r="A431" s="14"/>
      <c r="B431" s="38" t="s">
        <v>623</v>
      </c>
      <c r="C431" s="38" t="s">
        <v>624</v>
      </c>
      <c r="D431" s="51" t="s">
        <v>1</v>
      </c>
      <c r="E431" s="52">
        <v>9700</v>
      </c>
      <c r="F431" s="9"/>
    </row>
    <row r="432" spans="1:6" ht="12.75" outlineLevel="1" x14ac:dyDescent="0.2">
      <c r="A432" s="14"/>
      <c r="B432" s="38" t="s">
        <v>625</v>
      </c>
      <c r="C432" s="38" t="s">
        <v>626</v>
      </c>
      <c r="D432" s="51" t="s">
        <v>1</v>
      </c>
      <c r="E432" s="52">
        <v>9700</v>
      </c>
      <c r="F432" s="9"/>
    </row>
    <row r="433" spans="1:6" ht="12.75" outlineLevel="1" x14ac:dyDescent="0.2">
      <c r="A433" s="14"/>
      <c r="B433" s="38" t="s">
        <v>627</v>
      </c>
      <c r="C433" s="38" t="s">
        <v>628</v>
      </c>
      <c r="D433" s="51" t="s">
        <v>1</v>
      </c>
      <c r="E433" s="52">
        <v>9700</v>
      </c>
      <c r="F433" s="9"/>
    </row>
    <row r="434" spans="1:6" ht="12.75" outlineLevel="1" x14ac:dyDescent="0.2">
      <c r="A434" s="14"/>
      <c r="B434" s="38" t="s">
        <v>629</v>
      </c>
      <c r="C434" s="38" t="s">
        <v>630</v>
      </c>
      <c r="D434" s="51" t="s">
        <v>1</v>
      </c>
      <c r="E434" s="52">
        <v>9700</v>
      </c>
      <c r="F434" s="9"/>
    </row>
    <row r="435" spans="1:6" ht="12.75" outlineLevel="1" x14ac:dyDescent="0.2">
      <c r="A435" s="14"/>
      <c r="B435" s="38" t="s">
        <v>631</v>
      </c>
      <c r="C435" s="38" t="s">
        <v>632</v>
      </c>
      <c r="D435" s="51" t="s">
        <v>1</v>
      </c>
      <c r="E435" s="52">
        <v>9700</v>
      </c>
      <c r="F435" s="9"/>
    </row>
    <row r="436" spans="1:6" ht="12.75" outlineLevel="1" x14ac:dyDescent="0.2">
      <c r="A436" s="14"/>
      <c r="B436" s="38" t="s">
        <v>633</v>
      </c>
      <c r="C436" s="38" t="s">
        <v>634</v>
      </c>
      <c r="D436" s="51" t="s">
        <v>1</v>
      </c>
      <c r="E436" s="52">
        <v>9700</v>
      </c>
      <c r="F436" s="9"/>
    </row>
    <row r="437" spans="1:6" ht="12.75" outlineLevel="1" x14ac:dyDescent="0.2">
      <c r="A437" s="14"/>
      <c r="B437" s="38" t="s">
        <v>635</v>
      </c>
      <c r="C437" s="38" t="s">
        <v>636</v>
      </c>
      <c r="D437" s="51" t="s">
        <v>1</v>
      </c>
      <c r="E437" s="52">
        <v>9700</v>
      </c>
      <c r="F437" s="9"/>
    </row>
    <row r="438" spans="1:6" ht="12.75" outlineLevel="1" x14ac:dyDescent="0.2">
      <c r="A438" s="14"/>
      <c r="B438" s="38" t="s">
        <v>637</v>
      </c>
      <c r="C438" s="38" t="s">
        <v>638</v>
      </c>
      <c r="D438" s="51" t="s">
        <v>1</v>
      </c>
      <c r="E438" s="52">
        <v>9700</v>
      </c>
      <c r="F438" s="9"/>
    </row>
    <row r="439" spans="1:6" ht="12.75" outlineLevel="1" x14ac:dyDescent="0.2">
      <c r="A439" s="14"/>
      <c r="B439" s="38" t="s">
        <v>639</v>
      </c>
      <c r="C439" s="38" t="s">
        <v>640</v>
      </c>
      <c r="D439" s="51" t="s">
        <v>1</v>
      </c>
      <c r="E439" s="52">
        <v>9700</v>
      </c>
      <c r="F439" s="9"/>
    </row>
    <row r="440" spans="1:6" ht="12.75" outlineLevel="1" x14ac:dyDescent="0.2">
      <c r="A440" s="14"/>
      <c r="B440" s="38" t="s">
        <v>641</v>
      </c>
      <c r="C440" s="38" t="s">
        <v>642</v>
      </c>
      <c r="D440" s="51" t="s">
        <v>1</v>
      </c>
      <c r="E440" s="52">
        <v>9700</v>
      </c>
      <c r="F440" s="9"/>
    </row>
    <row r="441" spans="1:6" ht="12.75" outlineLevel="1" x14ac:dyDescent="0.2">
      <c r="A441" s="14"/>
      <c r="B441" s="38" t="s">
        <v>643</v>
      </c>
      <c r="C441" s="38" t="s">
        <v>644</v>
      </c>
      <c r="D441" s="51" t="s">
        <v>1</v>
      </c>
      <c r="E441" s="52">
        <v>9700</v>
      </c>
      <c r="F441" s="9"/>
    </row>
    <row r="442" spans="1:6" ht="14.25" customHeight="1" outlineLevel="1" x14ac:dyDescent="0.2">
      <c r="A442" s="26"/>
      <c r="B442" s="38" t="s">
        <v>645</v>
      </c>
      <c r="C442" s="38" t="s">
        <v>646</v>
      </c>
      <c r="D442" s="51" t="s">
        <v>1</v>
      </c>
      <c r="E442" s="52">
        <v>9700</v>
      </c>
      <c r="F442" s="9"/>
    </row>
    <row r="443" spans="1:6" ht="14.25" customHeight="1" outlineLevel="1" x14ac:dyDescent="0.2">
      <c r="A443" s="26"/>
      <c r="B443" s="38" t="s">
        <v>647</v>
      </c>
      <c r="C443" s="38" t="s">
        <v>648</v>
      </c>
      <c r="D443" s="51" t="s">
        <v>1</v>
      </c>
      <c r="E443" s="52">
        <v>9700</v>
      </c>
      <c r="F443" s="9"/>
    </row>
    <row r="444" spans="1:6" ht="14.25" customHeight="1" outlineLevel="1" x14ac:dyDescent="0.2">
      <c r="A444" s="26"/>
      <c r="B444" s="38" t="s">
        <v>653</v>
      </c>
      <c r="C444" s="38" t="s">
        <v>654</v>
      </c>
      <c r="D444" s="51" t="s">
        <v>1</v>
      </c>
      <c r="E444" s="52">
        <v>9700</v>
      </c>
      <c r="F444" s="9"/>
    </row>
    <row r="445" spans="1:6" ht="14.25" customHeight="1" outlineLevel="1" x14ac:dyDescent="0.2">
      <c r="A445" s="26"/>
      <c r="B445" s="38" t="s">
        <v>655</v>
      </c>
      <c r="C445" s="38" t="s">
        <v>656</v>
      </c>
      <c r="D445" s="51" t="s">
        <v>1</v>
      </c>
      <c r="E445" s="52">
        <v>9700</v>
      </c>
      <c r="F445" s="9"/>
    </row>
    <row r="446" spans="1:6" ht="14.25" customHeight="1" outlineLevel="1" x14ac:dyDescent="0.2">
      <c r="A446" s="26"/>
      <c r="B446" s="38" t="s">
        <v>657</v>
      </c>
      <c r="C446" s="38" t="s">
        <v>658</v>
      </c>
      <c r="D446" s="51" t="s">
        <v>1</v>
      </c>
      <c r="E446" s="52">
        <v>9700</v>
      </c>
      <c r="F446" s="9"/>
    </row>
    <row r="447" spans="1:6" ht="14.25" customHeight="1" outlineLevel="1" x14ac:dyDescent="0.2">
      <c r="A447" s="26"/>
      <c r="B447" s="38" t="s">
        <v>659</v>
      </c>
      <c r="C447" s="38" t="s">
        <v>660</v>
      </c>
      <c r="D447" s="51" t="s">
        <v>1</v>
      </c>
      <c r="E447" s="52">
        <v>9700</v>
      </c>
      <c r="F447" s="9"/>
    </row>
    <row r="448" spans="1:6" ht="14.25" customHeight="1" outlineLevel="1" x14ac:dyDescent="0.2">
      <c r="A448" s="26"/>
      <c r="B448" s="38" t="s">
        <v>661</v>
      </c>
      <c r="C448" s="38" t="s">
        <v>662</v>
      </c>
      <c r="D448" s="51" t="s">
        <v>1</v>
      </c>
      <c r="E448" s="52">
        <v>9700</v>
      </c>
      <c r="F448" s="9"/>
    </row>
    <row r="449" spans="1:6" ht="14.25" customHeight="1" outlineLevel="1" x14ac:dyDescent="0.2">
      <c r="A449" s="26"/>
      <c r="B449" s="38" t="s">
        <v>663</v>
      </c>
      <c r="C449" s="38" t="s">
        <v>664</v>
      </c>
      <c r="D449" s="51" t="s">
        <v>1</v>
      </c>
      <c r="E449" s="52">
        <v>9700</v>
      </c>
      <c r="F449" s="9"/>
    </row>
    <row r="450" spans="1:6" ht="14.25" customHeight="1" outlineLevel="1" x14ac:dyDescent="0.2">
      <c r="A450" s="26"/>
      <c r="B450" s="38" t="s">
        <v>665</v>
      </c>
      <c r="C450" s="38" t="s">
        <v>666</v>
      </c>
      <c r="D450" s="51" t="s">
        <v>1</v>
      </c>
      <c r="E450" s="52">
        <v>9700</v>
      </c>
      <c r="F450" s="9"/>
    </row>
    <row r="451" spans="1:6" ht="14.25" customHeight="1" outlineLevel="1" x14ac:dyDescent="0.2">
      <c r="A451" s="26"/>
      <c r="B451" s="38" t="s">
        <v>667</v>
      </c>
      <c r="C451" s="38" t="s">
        <v>668</v>
      </c>
      <c r="D451" s="51" t="s">
        <v>1</v>
      </c>
      <c r="E451" s="52">
        <v>9700</v>
      </c>
      <c r="F451" s="9"/>
    </row>
    <row r="452" spans="1:6" ht="14.25" customHeight="1" outlineLevel="1" x14ac:dyDescent="0.2">
      <c r="A452" s="26"/>
      <c r="B452" s="38" t="s">
        <v>669</v>
      </c>
      <c r="C452" s="38" t="s">
        <v>670</v>
      </c>
      <c r="D452" s="51" t="s">
        <v>1</v>
      </c>
      <c r="E452" s="52">
        <v>9700</v>
      </c>
      <c r="F452" s="9"/>
    </row>
    <row r="453" spans="1:6" ht="14.25" customHeight="1" outlineLevel="1" x14ac:dyDescent="0.2">
      <c r="A453" s="26"/>
      <c r="B453" s="38" t="s">
        <v>671</v>
      </c>
      <c r="C453" s="38" t="s">
        <v>672</v>
      </c>
      <c r="D453" s="51" t="s">
        <v>1</v>
      </c>
      <c r="E453" s="52">
        <v>9700</v>
      </c>
      <c r="F453" s="9"/>
    </row>
    <row r="454" spans="1:6" ht="14.25" customHeight="1" outlineLevel="1" x14ac:dyDescent="0.2">
      <c r="A454" s="26"/>
      <c r="B454" s="38" t="s">
        <v>673</v>
      </c>
      <c r="C454" s="38" t="s">
        <v>674</v>
      </c>
      <c r="D454" s="51" t="s">
        <v>1</v>
      </c>
      <c r="E454" s="52">
        <v>9700</v>
      </c>
      <c r="F454" s="9"/>
    </row>
    <row r="455" spans="1:6" ht="14.25" customHeight="1" outlineLevel="1" x14ac:dyDescent="0.2">
      <c r="A455" s="26"/>
      <c r="B455" s="38" t="s">
        <v>675</v>
      </c>
      <c r="C455" s="38" t="s">
        <v>676</v>
      </c>
      <c r="D455" s="51" t="s">
        <v>1</v>
      </c>
      <c r="E455" s="52">
        <v>9700</v>
      </c>
      <c r="F455" s="9"/>
    </row>
    <row r="456" spans="1:6" ht="14.25" customHeight="1" outlineLevel="1" x14ac:dyDescent="0.2">
      <c r="A456" s="26"/>
      <c r="B456" s="38" t="s">
        <v>677</v>
      </c>
      <c r="C456" s="38" t="s">
        <v>678</v>
      </c>
      <c r="D456" s="51" t="s">
        <v>1</v>
      </c>
      <c r="E456" s="52">
        <v>9700</v>
      </c>
      <c r="F456" s="9"/>
    </row>
    <row r="457" spans="1:6" ht="14.25" customHeight="1" x14ac:dyDescent="0.2">
      <c r="A457" s="29"/>
      <c r="B457" s="48" t="s">
        <v>13</v>
      </c>
      <c r="C457" s="22"/>
      <c r="D457" s="18" t="s">
        <v>1</v>
      </c>
      <c r="E457" s="23">
        <v>5900</v>
      </c>
      <c r="F457" s="9"/>
    </row>
    <row r="458" spans="1:6" ht="12.75" outlineLevel="1" x14ac:dyDescent="0.2">
      <c r="A458" s="14"/>
      <c r="B458" s="38" t="s">
        <v>784</v>
      </c>
      <c r="C458" s="38" t="s">
        <v>785</v>
      </c>
      <c r="D458" s="51" t="s">
        <v>1</v>
      </c>
      <c r="E458" s="52">
        <v>5900</v>
      </c>
      <c r="F458" s="9"/>
    </row>
    <row r="459" spans="1:6" ht="12.75" outlineLevel="1" x14ac:dyDescent="0.2">
      <c r="A459" s="14"/>
      <c r="B459" s="38" t="s">
        <v>786</v>
      </c>
      <c r="C459" s="38" t="s">
        <v>787</v>
      </c>
      <c r="D459" s="51" t="s">
        <v>1</v>
      </c>
      <c r="E459" s="52">
        <v>5900</v>
      </c>
      <c r="F459" s="9"/>
    </row>
    <row r="460" spans="1:6" ht="12.75" outlineLevel="1" x14ac:dyDescent="0.2">
      <c r="A460" s="14"/>
      <c r="B460" s="38" t="s">
        <v>788</v>
      </c>
      <c r="C460" s="38" t="s">
        <v>789</v>
      </c>
      <c r="D460" s="51" t="s">
        <v>1</v>
      </c>
      <c r="E460" s="52">
        <v>5900</v>
      </c>
      <c r="F460" s="9"/>
    </row>
    <row r="461" spans="1:6" ht="12.75" outlineLevel="1" x14ac:dyDescent="0.2">
      <c r="A461" s="14"/>
      <c r="B461" s="38" t="s">
        <v>790</v>
      </c>
      <c r="C461" s="38" t="s">
        <v>791</v>
      </c>
      <c r="D461" s="51" t="s">
        <v>1</v>
      </c>
      <c r="E461" s="52">
        <v>5900</v>
      </c>
      <c r="F461" s="9"/>
    </row>
    <row r="462" spans="1:6" ht="12.75" outlineLevel="1" x14ac:dyDescent="0.2">
      <c r="A462" s="14"/>
      <c r="B462" s="38" t="s">
        <v>792</v>
      </c>
      <c r="C462" s="38" t="s">
        <v>793</v>
      </c>
      <c r="D462" s="51" t="s">
        <v>1</v>
      </c>
      <c r="E462" s="52">
        <v>5900</v>
      </c>
      <c r="F462" s="9"/>
    </row>
    <row r="463" spans="1:6" ht="12.75" outlineLevel="1" x14ac:dyDescent="0.2">
      <c r="A463" s="14"/>
      <c r="B463" s="38" t="s">
        <v>794</v>
      </c>
      <c r="C463" s="38" t="s">
        <v>795</v>
      </c>
      <c r="D463" s="51" t="s">
        <v>1</v>
      </c>
      <c r="E463" s="52">
        <v>5900</v>
      </c>
      <c r="F463" s="9"/>
    </row>
    <row r="464" spans="1:6" ht="12.75" outlineLevel="1" x14ac:dyDescent="0.2">
      <c r="A464" s="14"/>
      <c r="B464" s="38" t="s">
        <v>796</v>
      </c>
      <c r="C464" s="38" t="s">
        <v>797</v>
      </c>
      <c r="D464" s="51" t="s">
        <v>1</v>
      </c>
      <c r="E464" s="52">
        <v>5900</v>
      </c>
      <c r="F464" s="9"/>
    </row>
    <row r="465" spans="1:6" ht="12.75" outlineLevel="1" x14ac:dyDescent="0.2">
      <c r="A465" s="14"/>
      <c r="B465" s="38" t="s">
        <v>798</v>
      </c>
      <c r="C465" s="38" t="s">
        <v>799</v>
      </c>
      <c r="D465" s="51" t="s">
        <v>1</v>
      </c>
      <c r="E465" s="52">
        <v>5900</v>
      </c>
      <c r="F465" s="9"/>
    </row>
    <row r="466" spans="1:6" ht="12.75" outlineLevel="1" x14ac:dyDescent="0.2">
      <c r="A466" s="14"/>
      <c r="B466" s="38" t="s">
        <v>800</v>
      </c>
      <c r="C466" s="38" t="s">
        <v>801</v>
      </c>
      <c r="D466" s="51" t="s">
        <v>1</v>
      </c>
      <c r="E466" s="52">
        <v>5900</v>
      </c>
      <c r="F466" s="9"/>
    </row>
    <row r="467" spans="1:6" ht="12.75" outlineLevel="1" x14ac:dyDescent="0.2">
      <c r="A467" s="14"/>
      <c r="B467" s="38" t="s">
        <v>802</v>
      </c>
      <c r="C467" s="38" t="s">
        <v>803</v>
      </c>
      <c r="D467" s="51" t="s">
        <v>1</v>
      </c>
      <c r="E467" s="52">
        <v>5900</v>
      </c>
      <c r="F467" s="9"/>
    </row>
    <row r="468" spans="1:6" ht="12.75" outlineLevel="1" x14ac:dyDescent="0.2">
      <c r="A468" s="14"/>
      <c r="B468" s="38" t="s">
        <v>804</v>
      </c>
      <c r="C468" s="38" t="s">
        <v>805</v>
      </c>
      <c r="D468" s="51" t="s">
        <v>1</v>
      </c>
      <c r="E468" s="52">
        <v>5900</v>
      </c>
      <c r="F468" s="9"/>
    </row>
    <row r="469" spans="1:6" ht="12.75" outlineLevel="1" x14ac:dyDescent="0.2">
      <c r="A469" s="14"/>
      <c r="B469" s="38" t="s">
        <v>806</v>
      </c>
      <c r="C469" s="38" t="s">
        <v>807</v>
      </c>
      <c r="D469" s="51" t="s">
        <v>1</v>
      </c>
      <c r="E469" s="52">
        <v>5900</v>
      </c>
      <c r="F469" s="9"/>
    </row>
    <row r="470" spans="1:6" ht="12.75" outlineLevel="1" x14ac:dyDescent="0.2">
      <c r="A470" s="14"/>
      <c r="B470" s="38" t="s">
        <v>808</v>
      </c>
      <c r="C470" s="38" t="s">
        <v>809</v>
      </c>
      <c r="D470" s="51" t="s">
        <v>1</v>
      </c>
      <c r="E470" s="52">
        <v>5900</v>
      </c>
      <c r="F470" s="9"/>
    </row>
    <row r="471" spans="1:6" ht="12.75" outlineLevel="1" x14ac:dyDescent="0.2">
      <c r="A471" s="14"/>
      <c r="B471" s="38" t="s">
        <v>810</v>
      </c>
      <c r="C471" s="38" t="s">
        <v>811</v>
      </c>
      <c r="D471" s="51" t="s">
        <v>1</v>
      </c>
      <c r="E471" s="52">
        <v>5900</v>
      </c>
      <c r="F471" s="9"/>
    </row>
    <row r="472" spans="1:6" ht="12.75" outlineLevel="1" x14ac:dyDescent="0.2">
      <c r="A472" s="14"/>
      <c r="B472" s="38" t="s">
        <v>812</v>
      </c>
      <c r="C472" s="38" t="s">
        <v>813</v>
      </c>
      <c r="D472" s="51" t="s">
        <v>1</v>
      </c>
      <c r="E472" s="52">
        <v>5900</v>
      </c>
      <c r="F472" s="9"/>
    </row>
    <row r="473" spans="1:6" ht="12.75" outlineLevel="1" x14ac:dyDescent="0.2">
      <c r="A473" s="14"/>
      <c r="B473" s="38" t="s">
        <v>814</v>
      </c>
      <c r="C473" s="38" t="s">
        <v>815</v>
      </c>
      <c r="D473" s="51" t="s">
        <v>1</v>
      </c>
      <c r="E473" s="52">
        <v>5900</v>
      </c>
      <c r="F473" s="9"/>
    </row>
    <row r="474" spans="1:6" ht="12.75" outlineLevel="1" x14ac:dyDescent="0.2">
      <c r="A474" s="14"/>
      <c r="B474" s="38" t="s">
        <v>816</v>
      </c>
      <c r="C474" s="38" t="s">
        <v>817</v>
      </c>
      <c r="D474" s="51" t="s">
        <v>1</v>
      </c>
      <c r="E474" s="52">
        <v>5900</v>
      </c>
      <c r="F474" s="9"/>
    </row>
    <row r="475" spans="1:6" ht="12.75" outlineLevel="1" x14ac:dyDescent="0.2">
      <c r="A475" s="14"/>
      <c r="B475" s="38" t="s">
        <v>818</v>
      </c>
      <c r="C475" s="38" t="s">
        <v>819</v>
      </c>
      <c r="D475" s="51" t="s">
        <v>1</v>
      </c>
      <c r="E475" s="52">
        <v>5900</v>
      </c>
      <c r="F475" s="9"/>
    </row>
    <row r="476" spans="1:6" ht="12.75" outlineLevel="1" x14ac:dyDescent="0.2">
      <c r="A476" s="14"/>
      <c r="B476" s="38" t="s">
        <v>820</v>
      </c>
      <c r="C476" s="38" t="s">
        <v>821</v>
      </c>
      <c r="D476" s="51" t="s">
        <v>1</v>
      </c>
      <c r="E476" s="52">
        <v>5900</v>
      </c>
      <c r="F476" s="9"/>
    </row>
    <row r="477" spans="1:6" ht="12.75" outlineLevel="1" x14ac:dyDescent="0.2">
      <c r="A477" s="14"/>
      <c r="B477" s="38" t="s">
        <v>822</v>
      </c>
      <c r="C477" s="38" t="s">
        <v>823</v>
      </c>
      <c r="D477" s="51" t="s">
        <v>1</v>
      </c>
      <c r="E477" s="52">
        <v>5900</v>
      </c>
      <c r="F477" s="9"/>
    </row>
    <row r="478" spans="1:6" ht="12.75" outlineLevel="1" x14ac:dyDescent="0.2">
      <c r="A478" s="14"/>
      <c r="B478" s="38" t="s">
        <v>824</v>
      </c>
      <c r="C478" s="38" t="s">
        <v>825</v>
      </c>
      <c r="D478" s="51" t="s">
        <v>1</v>
      </c>
      <c r="E478" s="52">
        <v>5900</v>
      </c>
      <c r="F478" s="9"/>
    </row>
    <row r="479" spans="1:6" ht="12.75" outlineLevel="1" x14ac:dyDescent="0.2">
      <c r="A479" s="14"/>
      <c r="B479" s="38" t="s">
        <v>826</v>
      </c>
      <c r="C479" s="38" t="s">
        <v>827</v>
      </c>
      <c r="D479" s="51" t="s">
        <v>1</v>
      </c>
      <c r="E479" s="52">
        <v>5900</v>
      </c>
      <c r="F479" s="9"/>
    </row>
    <row r="480" spans="1:6" ht="12.75" outlineLevel="1" x14ac:dyDescent="0.2">
      <c r="A480" s="14"/>
      <c r="B480" s="38" t="s">
        <v>828</v>
      </c>
      <c r="C480" s="38" t="s">
        <v>829</v>
      </c>
      <c r="D480" s="51" t="s">
        <v>1</v>
      </c>
      <c r="E480" s="52">
        <v>5900</v>
      </c>
      <c r="F480" s="9"/>
    </row>
    <row r="481" spans="1:6" ht="12.75" outlineLevel="1" x14ac:dyDescent="0.2">
      <c r="A481" s="14"/>
      <c r="B481" s="38" t="s">
        <v>830</v>
      </c>
      <c r="C481" s="38" t="s">
        <v>831</v>
      </c>
      <c r="D481" s="51" t="s">
        <v>1</v>
      </c>
      <c r="E481" s="52">
        <v>5900</v>
      </c>
      <c r="F481" s="9"/>
    </row>
    <row r="482" spans="1:6" ht="12.75" outlineLevel="1" x14ac:dyDescent="0.2">
      <c r="A482" s="14"/>
      <c r="B482" s="38" t="s">
        <v>832</v>
      </c>
      <c r="C482" s="38" t="s">
        <v>833</v>
      </c>
      <c r="D482" s="51" t="s">
        <v>1</v>
      </c>
      <c r="E482" s="52">
        <v>5900</v>
      </c>
      <c r="F482" s="9"/>
    </row>
    <row r="483" spans="1:6" ht="12.75" outlineLevel="1" x14ac:dyDescent="0.2">
      <c r="A483" s="14"/>
      <c r="B483" s="38" t="s">
        <v>834</v>
      </c>
      <c r="C483" s="38" t="s">
        <v>835</v>
      </c>
      <c r="D483" s="51" t="s">
        <v>1</v>
      </c>
      <c r="E483" s="52">
        <v>5900</v>
      </c>
      <c r="F483" s="9"/>
    </row>
    <row r="484" spans="1:6" ht="12.75" outlineLevel="1" x14ac:dyDescent="0.2">
      <c r="A484" s="14"/>
      <c r="B484" s="38" t="s">
        <v>836</v>
      </c>
      <c r="C484" s="38" t="s">
        <v>837</v>
      </c>
      <c r="D484" s="51" t="s">
        <v>1</v>
      </c>
      <c r="E484" s="52">
        <v>5900</v>
      </c>
      <c r="F484" s="9"/>
    </row>
    <row r="485" spans="1:6" ht="12.75" outlineLevel="1" x14ac:dyDescent="0.2">
      <c r="A485" s="14"/>
      <c r="B485" s="38" t="s">
        <v>838</v>
      </c>
      <c r="C485" s="38" t="s">
        <v>839</v>
      </c>
      <c r="D485" s="51" t="s">
        <v>1</v>
      </c>
      <c r="E485" s="52">
        <v>5900</v>
      </c>
      <c r="F485" s="9"/>
    </row>
    <row r="486" spans="1:6" ht="12.75" outlineLevel="1" x14ac:dyDescent="0.2">
      <c r="A486" s="14"/>
      <c r="B486" s="38" t="s">
        <v>840</v>
      </c>
      <c r="C486" s="38" t="s">
        <v>841</v>
      </c>
      <c r="D486" s="51" t="s">
        <v>1</v>
      </c>
      <c r="E486" s="52">
        <v>5900</v>
      </c>
      <c r="F486" s="9"/>
    </row>
    <row r="487" spans="1:6" ht="12.75" outlineLevel="1" x14ac:dyDescent="0.2">
      <c r="A487" s="14"/>
      <c r="B487" s="38" t="s">
        <v>842</v>
      </c>
      <c r="C487" s="38" t="s">
        <v>843</v>
      </c>
      <c r="D487" s="51" t="s">
        <v>1</v>
      </c>
      <c r="E487" s="52">
        <v>5900</v>
      </c>
      <c r="F487" s="9"/>
    </row>
    <row r="488" spans="1:6" ht="12.75" outlineLevel="1" x14ac:dyDescent="0.2">
      <c r="A488" s="14"/>
      <c r="B488" s="38" t="s">
        <v>844</v>
      </c>
      <c r="C488" s="38" t="s">
        <v>845</v>
      </c>
      <c r="D488" s="51" t="s">
        <v>1</v>
      </c>
      <c r="E488" s="52">
        <v>5900</v>
      </c>
      <c r="F488" s="9"/>
    </row>
    <row r="489" spans="1:6" ht="12.75" outlineLevel="1" x14ac:dyDescent="0.2">
      <c r="A489" s="14"/>
      <c r="B489" s="38" t="s">
        <v>846</v>
      </c>
      <c r="C489" s="38" t="s">
        <v>847</v>
      </c>
      <c r="D489" s="51" t="s">
        <v>1</v>
      </c>
      <c r="E489" s="52">
        <v>5900</v>
      </c>
      <c r="F489" s="9"/>
    </row>
    <row r="490" spans="1:6" ht="12.75" outlineLevel="1" x14ac:dyDescent="0.2">
      <c r="A490" s="14"/>
      <c r="B490" s="38" t="s">
        <v>848</v>
      </c>
      <c r="C490" s="38" t="s">
        <v>849</v>
      </c>
      <c r="D490" s="51" t="s">
        <v>1</v>
      </c>
      <c r="E490" s="52">
        <v>5900</v>
      </c>
      <c r="F490" s="9"/>
    </row>
    <row r="491" spans="1:6" ht="12.75" outlineLevel="1" x14ac:dyDescent="0.2">
      <c r="A491" s="14"/>
      <c r="B491" s="38" t="s">
        <v>850</v>
      </c>
      <c r="C491" s="38" t="s">
        <v>851</v>
      </c>
      <c r="D491" s="51" t="s">
        <v>1</v>
      </c>
      <c r="E491" s="52">
        <v>5900</v>
      </c>
      <c r="F491" s="9"/>
    </row>
    <row r="492" spans="1:6" ht="12.75" outlineLevel="1" x14ac:dyDescent="0.2">
      <c r="A492" s="14"/>
      <c r="B492" s="38" t="s">
        <v>852</v>
      </c>
      <c r="C492" s="38" t="s">
        <v>853</v>
      </c>
      <c r="D492" s="51" t="s">
        <v>1</v>
      </c>
      <c r="E492" s="52">
        <v>5900</v>
      </c>
      <c r="F492" s="9"/>
    </row>
    <row r="493" spans="1:6" ht="12.75" outlineLevel="1" x14ac:dyDescent="0.2">
      <c r="A493" s="14"/>
      <c r="B493" s="38" t="s">
        <v>854</v>
      </c>
      <c r="C493" s="38" t="s">
        <v>855</v>
      </c>
      <c r="D493" s="51" t="s">
        <v>1</v>
      </c>
      <c r="E493" s="52">
        <v>5900</v>
      </c>
      <c r="F493" s="9"/>
    </row>
    <row r="494" spans="1:6" ht="12.75" outlineLevel="1" x14ac:dyDescent="0.2">
      <c r="A494" s="14"/>
      <c r="B494" s="38" t="s">
        <v>856</v>
      </c>
      <c r="C494" s="38" t="s">
        <v>857</v>
      </c>
      <c r="D494" s="51" t="s">
        <v>1</v>
      </c>
      <c r="E494" s="52">
        <v>5900</v>
      </c>
      <c r="F494" s="9"/>
    </row>
    <row r="495" spans="1:6" ht="12.75" outlineLevel="1" x14ac:dyDescent="0.2">
      <c r="A495" s="14"/>
      <c r="B495" s="38" t="s">
        <v>858</v>
      </c>
      <c r="C495" s="38" t="s">
        <v>859</v>
      </c>
      <c r="D495" s="51" t="s">
        <v>1</v>
      </c>
      <c r="E495" s="52">
        <v>5900</v>
      </c>
      <c r="F495" s="9"/>
    </row>
    <row r="496" spans="1:6" ht="12.75" outlineLevel="1" x14ac:dyDescent="0.2">
      <c r="A496" s="14"/>
      <c r="B496" s="38" t="s">
        <v>860</v>
      </c>
      <c r="C496" s="38" t="s">
        <v>861</v>
      </c>
      <c r="D496" s="51" t="s">
        <v>1</v>
      </c>
      <c r="E496" s="52">
        <v>5900</v>
      </c>
      <c r="F496" s="9"/>
    </row>
    <row r="497" spans="1:6" ht="12.75" outlineLevel="1" x14ac:dyDescent="0.2">
      <c r="A497" s="14"/>
      <c r="B497" s="38" t="s">
        <v>862</v>
      </c>
      <c r="C497" s="38" t="s">
        <v>863</v>
      </c>
      <c r="D497" s="51" t="s">
        <v>1</v>
      </c>
      <c r="E497" s="52">
        <v>5900</v>
      </c>
      <c r="F497" s="9"/>
    </row>
    <row r="498" spans="1:6" ht="12.75" outlineLevel="1" x14ac:dyDescent="0.2">
      <c r="A498" s="14"/>
      <c r="B498" s="38" t="s">
        <v>864</v>
      </c>
      <c r="C498" s="38" t="s">
        <v>865</v>
      </c>
      <c r="D498" s="51" t="s">
        <v>1</v>
      </c>
      <c r="E498" s="52">
        <v>5900</v>
      </c>
      <c r="F498" s="9"/>
    </row>
    <row r="499" spans="1:6" ht="12.75" outlineLevel="1" x14ac:dyDescent="0.2">
      <c r="A499" s="14"/>
      <c r="B499" s="38" t="s">
        <v>866</v>
      </c>
      <c r="C499" s="38" t="s">
        <v>867</v>
      </c>
      <c r="D499" s="51" t="s">
        <v>1</v>
      </c>
      <c r="E499" s="52">
        <v>5900</v>
      </c>
      <c r="F499" s="9"/>
    </row>
    <row r="500" spans="1:6" ht="12.75" outlineLevel="1" x14ac:dyDescent="0.2">
      <c r="A500" s="14"/>
      <c r="B500" s="38" t="s">
        <v>868</v>
      </c>
      <c r="C500" s="38" t="s">
        <v>869</v>
      </c>
      <c r="D500" s="51" t="s">
        <v>1</v>
      </c>
      <c r="E500" s="52">
        <v>5900</v>
      </c>
      <c r="F500" s="9"/>
    </row>
    <row r="501" spans="1:6" ht="12.75" outlineLevel="1" x14ac:dyDescent="0.2">
      <c r="A501" s="14"/>
      <c r="B501" s="38" t="s">
        <v>870</v>
      </c>
      <c r="C501" s="38" t="s">
        <v>871</v>
      </c>
      <c r="D501" s="51" t="s">
        <v>1</v>
      </c>
      <c r="E501" s="52">
        <v>5900</v>
      </c>
      <c r="F501" s="9"/>
    </row>
    <row r="502" spans="1:6" ht="12.75" outlineLevel="1" x14ac:dyDescent="0.2">
      <c r="A502" s="14"/>
      <c r="B502" s="38" t="s">
        <v>872</v>
      </c>
      <c r="C502" s="38" t="s">
        <v>873</v>
      </c>
      <c r="D502" s="51" t="s">
        <v>1</v>
      </c>
      <c r="E502" s="52">
        <v>5900</v>
      </c>
      <c r="F502" s="9"/>
    </row>
    <row r="503" spans="1:6" ht="12.75" outlineLevel="1" x14ac:dyDescent="0.2">
      <c r="A503" s="14"/>
      <c r="B503" s="38" t="s">
        <v>874</v>
      </c>
      <c r="C503" s="38" t="s">
        <v>875</v>
      </c>
      <c r="D503" s="51" t="s">
        <v>1</v>
      </c>
      <c r="E503" s="52">
        <v>5900</v>
      </c>
      <c r="F503" s="9"/>
    </row>
    <row r="504" spans="1:6" ht="12.75" outlineLevel="1" x14ac:dyDescent="0.2">
      <c r="A504" s="14"/>
      <c r="B504" s="38" t="s">
        <v>876</v>
      </c>
      <c r="C504" s="38" t="s">
        <v>877</v>
      </c>
      <c r="D504" s="51" t="s">
        <v>1</v>
      </c>
      <c r="E504" s="52">
        <v>5900</v>
      </c>
      <c r="F504" s="9"/>
    </row>
    <row r="505" spans="1:6" ht="12.75" outlineLevel="1" x14ac:dyDescent="0.2">
      <c r="A505" s="14"/>
      <c r="B505" s="38" t="s">
        <v>878</v>
      </c>
      <c r="C505" s="38" t="s">
        <v>879</v>
      </c>
      <c r="D505" s="51" t="s">
        <v>1</v>
      </c>
      <c r="E505" s="52">
        <v>5900</v>
      </c>
      <c r="F505" s="9"/>
    </row>
    <row r="506" spans="1:6" ht="12.75" outlineLevel="1" x14ac:dyDescent="0.2">
      <c r="A506" s="14"/>
      <c r="B506" s="38" t="s">
        <v>880</v>
      </c>
      <c r="C506" s="38" t="s">
        <v>881</v>
      </c>
      <c r="D506" s="51" t="s">
        <v>1</v>
      </c>
      <c r="E506" s="52">
        <v>5900</v>
      </c>
      <c r="F506" s="9"/>
    </row>
    <row r="507" spans="1:6" ht="12.75" outlineLevel="1" x14ac:dyDescent="0.2">
      <c r="A507" s="14"/>
      <c r="B507" s="38" t="s">
        <v>882</v>
      </c>
      <c r="C507" s="38" t="s">
        <v>883</v>
      </c>
      <c r="D507" s="51" t="s">
        <v>1</v>
      </c>
      <c r="E507" s="52">
        <v>5900</v>
      </c>
      <c r="F507" s="9"/>
    </row>
    <row r="508" spans="1:6" ht="12.75" outlineLevel="1" x14ac:dyDescent="0.2">
      <c r="A508" s="14"/>
      <c r="B508" s="38" t="s">
        <v>884</v>
      </c>
      <c r="C508" s="38" t="s">
        <v>885</v>
      </c>
      <c r="D508" s="51" t="s">
        <v>1</v>
      </c>
      <c r="E508" s="52">
        <v>5900</v>
      </c>
      <c r="F508" s="9"/>
    </row>
    <row r="509" spans="1:6" ht="12.75" outlineLevel="1" x14ac:dyDescent="0.2">
      <c r="A509" s="14"/>
      <c r="B509" s="38" t="s">
        <v>886</v>
      </c>
      <c r="C509" s="38" t="s">
        <v>887</v>
      </c>
      <c r="D509" s="51" t="s">
        <v>1</v>
      </c>
      <c r="E509" s="52">
        <v>5900</v>
      </c>
      <c r="F509" s="9"/>
    </row>
    <row r="510" spans="1:6" ht="12.75" outlineLevel="1" x14ac:dyDescent="0.2">
      <c r="A510" s="14"/>
      <c r="B510" s="38" t="s">
        <v>888</v>
      </c>
      <c r="C510" s="38" t="s">
        <v>889</v>
      </c>
      <c r="D510" s="51" t="s">
        <v>1</v>
      </c>
      <c r="E510" s="52">
        <v>5900</v>
      </c>
      <c r="F510" s="9"/>
    </row>
    <row r="511" spans="1:6" ht="12.75" outlineLevel="1" x14ac:dyDescent="0.2">
      <c r="A511" s="14"/>
      <c r="B511" s="38" t="s">
        <v>890</v>
      </c>
      <c r="C511" s="38" t="s">
        <v>891</v>
      </c>
      <c r="D511" s="51" t="s">
        <v>1</v>
      </c>
      <c r="E511" s="52">
        <v>5900</v>
      </c>
      <c r="F511" s="9"/>
    </row>
    <row r="512" spans="1:6" ht="12.75" outlineLevel="1" x14ac:dyDescent="0.2">
      <c r="A512" s="14"/>
      <c r="B512" s="38" t="s">
        <v>892</v>
      </c>
      <c r="C512" s="38" t="s">
        <v>893</v>
      </c>
      <c r="D512" s="51" t="s">
        <v>1</v>
      </c>
      <c r="E512" s="52">
        <v>5900</v>
      </c>
      <c r="F512" s="9"/>
    </row>
    <row r="513" spans="1:6" ht="12.75" outlineLevel="1" x14ac:dyDescent="0.2">
      <c r="A513" s="14"/>
      <c r="B513" s="38" t="s">
        <v>894</v>
      </c>
      <c r="C513" s="38" t="s">
        <v>895</v>
      </c>
      <c r="D513" s="51" t="s">
        <v>1</v>
      </c>
      <c r="E513" s="52">
        <v>5900</v>
      </c>
      <c r="F513" s="9"/>
    </row>
    <row r="514" spans="1:6" ht="12.75" outlineLevel="1" x14ac:dyDescent="0.2">
      <c r="A514" s="14"/>
      <c r="B514" s="38" t="s">
        <v>896</v>
      </c>
      <c r="C514" s="38" t="s">
        <v>897</v>
      </c>
      <c r="D514" s="51" t="s">
        <v>1</v>
      </c>
      <c r="E514" s="52">
        <v>5900</v>
      </c>
      <c r="F514" s="9"/>
    </row>
    <row r="515" spans="1:6" ht="12.75" outlineLevel="1" x14ac:dyDescent="0.2">
      <c r="A515" s="14"/>
      <c r="B515" s="38" t="s">
        <v>898</v>
      </c>
      <c r="C515" s="38" t="s">
        <v>899</v>
      </c>
      <c r="D515" s="51" t="s">
        <v>1</v>
      </c>
      <c r="E515" s="52">
        <v>5900</v>
      </c>
      <c r="F515" s="9"/>
    </row>
    <row r="516" spans="1:6" ht="12.75" outlineLevel="1" x14ac:dyDescent="0.2">
      <c r="A516" s="14"/>
      <c r="B516" s="38" t="s">
        <v>900</v>
      </c>
      <c r="C516" s="38" t="s">
        <v>901</v>
      </c>
      <c r="D516" s="51" t="s">
        <v>1</v>
      </c>
      <c r="E516" s="52">
        <v>5900</v>
      </c>
      <c r="F516" s="9"/>
    </row>
    <row r="517" spans="1:6" ht="12.75" outlineLevel="1" x14ac:dyDescent="0.2">
      <c r="A517" s="14"/>
      <c r="B517" s="38" t="s">
        <v>902</v>
      </c>
      <c r="C517" s="38" t="s">
        <v>903</v>
      </c>
      <c r="D517" s="51" t="s">
        <v>1</v>
      </c>
      <c r="E517" s="52">
        <v>5900</v>
      </c>
      <c r="F517" s="9"/>
    </row>
    <row r="518" spans="1:6" ht="12.75" outlineLevel="1" x14ac:dyDescent="0.2">
      <c r="A518" s="14"/>
      <c r="B518" s="38" t="s">
        <v>904</v>
      </c>
      <c r="C518" s="38" t="s">
        <v>905</v>
      </c>
      <c r="D518" s="51" t="s">
        <v>1</v>
      </c>
      <c r="E518" s="52">
        <v>5900</v>
      </c>
      <c r="F518" s="9"/>
    </row>
    <row r="519" spans="1:6" ht="12.75" outlineLevel="1" x14ac:dyDescent="0.2">
      <c r="A519" s="14"/>
      <c r="B519" s="38" t="s">
        <v>906</v>
      </c>
      <c r="C519" s="38" t="s">
        <v>907</v>
      </c>
      <c r="D519" s="51" t="s">
        <v>1</v>
      </c>
      <c r="E519" s="52">
        <v>5900</v>
      </c>
      <c r="F519" s="9"/>
    </row>
    <row r="520" spans="1:6" ht="12.75" outlineLevel="1" x14ac:dyDescent="0.2">
      <c r="A520" s="14"/>
      <c r="B520" s="38" t="s">
        <v>908</v>
      </c>
      <c r="C520" s="38" t="s">
        <v>909</v>
      </c>
      <c r="D520" s="51" t="s">
        <v>1</v>
      </c>
      <c r="E520" s="52">
        <v>5900</v>
      </c>
      <c r="F520" s="9"/>
    </row>
    <row r="521" spans="1:6" ht="12.75" outlineLevel="1" x14ac:dyDescent="0.2">
      <c r="A521" s="14"/>
      <c r="B521" s="38" t="s">
        <v>910</v>
      </c>
      <c r="C521" s="38" t="s">
        <v>911</v>
      </c>
      <c r="D521" s="51" t="s">
        <v>1</v>
      </c>
      <c r="E521" s="52">
        <v>5900</v>
      </c>
      <c r="F521" s="9"/>
    </row>
    <row r="522" spans="1:6" ht="12.75" outlineLevel="1" x14ac:dyDescent="0.2">
      <c r="A522" s="14"/>
      <c r="B522" s="38" t="s">
        <v>912</v>
      </c>
      <c r="C522" s="38" t="s">
        <v>913</v>
      </c>
      <c r="D522" s="51" t="s">
        <v>1</v>
      </c>
      <c r="E522" s="52">
        <v>5900</v>
      </c>
      <c r="F522" s="9"/>
    </row>
    <row r="523" spans="1:6" ht="12.75" outlineLevel="1" x14ac:dyDescent="0.2">
      <c r="A523" s="14"/>
      <c r="B523" s="38" t="s">
        <v>914</v>
      </c>
      <c r="C523" s="38" t="s">
        <v>915</v>
      </c>
      <c r="D523" s="51" t="s">
        <v>1</v>
      </c>
      <c r="E523" s="52">
        <v>5900</v>
      </c>
      <c r="F523" s="9"/>
    </row>
    <row r="524" spans="1:6" ht="12.75" outlineLevel="1" x14ac:dyDescent="0.2">
      <c r="A524" s="14"/>
      <c r="B524" s="38" t="s">
        <v>916</v>
      </c>
      <c r="C524" s="38" t="s">
        <v>917</v>
      </c>
      <c r="D524" s="51" t="s">
        <v>1</v>
      </c>
      <c r="E524" s="52">
        <v>5900</v>
      </c>
      <c r="F524" s="9"/>
    </row>
    <row r="525" spans="1:6" ht="12.75" outlineLevel="1" x14ac:dyDescent="0.2">
      <c r="A525" s="14"/>
      <c r="B525" s="38" t="s">
        <v>918</v>
      </c>
      <c r="C525" s="38" t="s">
        <v>919</v>
      </c>
      <c r="D525" s="51" t="s">
        <v>1</v>
      </c>
      <c r="E525" s="52">
        <v>5900</v>
      </c>
      <c r="F525" s="9"/>
    </row>
    <row r="526" spans="1:6" ht="12.75" outlineLevel="1" x14ac:dyDescent="0.2">
      <c r="A526" s="14"/>
      <c r="B526" s="38" t="s">
        <v>920</v>
      </c>
      <c r="C526" s="38" t="s">
        <v>921</v>
      </c>
      <c r="D526" s="51" t="s">
        <v>1</v>
      </c>
      <c r="E526" s="52">
        <v>5900</v>
      </c>
      <c r="F526" s="9"/>
    </row>
    <row r="527" spans="1:6" ht="12.75" outlineLevel="1" x14ac:dyDescent="0.2">
      <c r="A527" s="14"/>
      <c r="B527" s="38" t="s">
        <v>922</v>
      </c>
      <c r="C527" s="38" t="s">
        <v>923</v>
      </c>
      <c r="D527" s="51" t="s">
        <v>1</v>
      </c>
      <c r="E527" s="52">
        <v>5900</v>
      </c>
      <c r="F527" s="9"/>
    </row>
    <row r="528" spans="1:6" ht="12.75" outlineLevel="1" x14ac:dyDescent="0.2">
      <c r="A528" s="14"/>
      <c r="B528" s="38" t="s">
        <v>924</v>
      </c>
      <c r="C528" s="38" t="s">
        <v>925</v>
      </c>
      <c r="D528" s="51" t="s">
        <v>1</v>
      </c>
      <c r="E528" s="52">
        <v>5900</v>
      </c>
      <c r="F528" s="9"/>
    </row>
    <row r="529" spans="1:6" ht="12.75" outlineLevel="1" x14ac:dyDescent="0.2">
      <c r="A529" s="14"/>
      <c r="B529" s="38" t="s">
        <v>926</v>
      </c>
      <c r="C529" s="38" t="s">
        <v>927</v>
      </c>
      <c r="D529" s="51" t="s">
        <v>1</v>
      </c>
      <c r="E529" s="52">
        <v>5900</v>
      </c>
      <c r="F529" s="9"/>
    </row>
    <row r="530" spans="1:6" ht="12.75" outlineLevel="1" x14ac:dyDescent="0.2">
      <c r="A530" s="14"/>
      <c r="B530" s="38" t="s">
        <v>928</v>
      </c>
      <c r="C530" s="38" t="s">
        <v>929</v>
      </c>
      <c r="D530" s="51" t="s">
        <v>1</v>
      </c>
      <c r="E530" s="52">
        <v>5900</v>
      </c>
      <c r="F530" s="9"/>
    </row>
    <row r="531" spans="1:6" ht="12.75" outlineLevel="1" x14ac:dyDescent="0.2">
      <c r="A531" s="14"/>
      <c r="B531" s="38" t="s">
        <v>930</v>
      </c>
      <c r="C531" s="38" t="s">
        <v>931</v>
      </c>
      <c r="D531" s="51" t="s">
        <v>1</v>
      </c>
      <c r="E531" s="52">
        <v>5900</v>
      </c>
      <c r="F531" s="9"/>
    </row>
    <row r="532" spans="1:6" ht="12.75" outlineLevel="1" x14ac:dyDescent="0.2">
      <c r="A532" s="14"/>
      <c r="B532" s="38" t="s">
        <v>932</v>
      </c>
      <c r="C532" s="38" t="s">
        <v>933</v>
      </c>
      <c r="D532" s="51" t="s">
        <v>1</v>
      </c>
      <c r="E532" s="52">
        <v>5900</v>
      </c>
      <c r="F532" s="9"/>
    </row>
    <row r="533" spans="1:6" ht="12.75" outlineLevel="1" x14ac:dyDescent="0.2">
      <c r="A533" s="14"/>
      <c r="B533" s="38" t="s">
        <v>934</v>
      </c>
      <c r="C533" s="38" t="s">
        <v>935</v>
      </c>
      <c r="D533" s="51" t="s">
        <v>1</v>
      </c>
      <c r="E533" s="52">
        <v>5900</v>
      </c>
      <c r="F533" s="9"/>
    </row>
    <row r="534" spans="1:6" ht="12.75" outlineLevel="1" x14ac:dyDescent="0.2">
      <c r="A534" s="14"/>
      <c r="B534" s="38" t="s">
        <v>936</v>
      </c>
      <c r="C534" s="38" t="s">
        <v>937</v>
      </c>
      <c r="D534" s="51" t="s">
        <v>1</v>
      </c>
      <c r="E534" s="52">
        <v>5900</v>
      </c>
      <c r="F534" s="9"/>
    </row>
    <row r="535" spans="1:6" ht="14.25" customHeight="1" outlineLevel="1" x14ac:dyDescent="0.2">
      <c r="A535" s="14"/>
      <c r="B535" s="38" t="s">
        <v>938</v>
      </c>
      <c r="C535" s="38" t="s">
        <v>939</v>
      </c>
      <c r="D535" s="51" t="s">
        <v>1</v>
      </c>
      <c r="E535" s="52">
        <v>5900</v>
      </c>
      <c r="F535" s="9"/>
    </row>
    <row r="536" spans="1:6" ht="14.25" customHeight="1" outlineLevel="1" x14ac:dyDescent="0.2">
      <c r="A536" s="14"/>
      <c r="B536" s="38" t="s">
        <v>940</v>
      </c>
      <c r="C536" s="38" t="s">
        <v>941</v>
      </c>
      <c r="D536" s="51" t="s">
        <v>1</v>
      </c>
      <c r="E536" s="52">
        <v>5900</v>
      </c>
      <c r="F536" s="9"/>
    </row>
    <row r="537" spans="1:6" ht="14.25" customHeight="1" outlineLevel="1" x14ac:dyDescent="0.2">
      <c r="A537" s="14"/>
      <c r="B537" s="38" t="s">
        <v>942</v>
      </c>
      <c r="C537" s="38" t="s">
        <v>943</v>
      </c>
      <c r="D537" s="51" t="s">
        <v>1</v>
      </c>
      <c r="E537" s="52">
        <v>5900</v>
      </c>
      <c r="F537" s="9"/>
    </row>
    <row r="538" spans="1:6" ht="12.75" outlineLevel="1" x14ac:dyDescent="0.2">
      <c r="A538" s="14"/>
      <c r="B538" s="38" t="s">
        <v>944</v>
      </c>
      <c r="C538" s="38" t="s">
        <v>945</v>
      </c>
      <c r="D538" s="51" t="s">
        <v>1</v>
      </c>
      <c r="E538" s="52">
        <v>5900</v>
      </c>
      <c r="F538" s="9"/>
    </row>
    <row r="539" spans="1:6" ht="12.75" outlineLevel="1" x14ac:dyDescent="0.2">
      <c r="A539" s="14"/>
      <c r="B539" s="38" t="s">
        <v>946</v>
      </c>
      <c r="C539" s="38" t="s">
        <v>947</v>
      </c>
      <c r="D539" s="51" t="s">
        <v>1</v>
      </c>
      <c r="E539" s="52">
        <v>5900</v>
      </c>
      <c r="F539" s="9"/>
    </row>
    <row r="540" spans="1:6" ht="12.75" outlineLevel="1" x14ac:dyDescent="0.2">
      <c r="A540" s="14"/>
      <c r="B540" s="38" t="s">
        <v>948</v>
      </c>
      <c r="C540" s="38" t="s">
        <v>949</v>
      </c>
      <c r="D540" s="51" t="s">
        <v>1</v>
      </c>
      <c r="E540" s="52">
        <v>5900</v>
      </c>
      <c r="F540" s="9"/>
    </row>
    <row r="541" spans="1:6" ht="12.75" outlineLevel="1" x14ac:dyDescent="0.2">
      <c r="A541" s="14"/>
      <c r="B541" s="38" t="s">
        <v>950</v>
      </c>
      <c r="C541" s="38" t="s">
        <v>951</v>
      </c>
      <c r="D541" s="51" t="s">
        <v>1</v>
      </c>
      <c r="E541" s="52">
        <v>5900</v>
      </c>
      <c r="F541" s="9"/>
    </row>
    <row r="542" spans="1:6" ht="12.75" outlineLevel="1" x14ac:dyDescent="0.2">
      <c r="A542" s="14"/>
      <c r="B542" s="38" t="s">
        <v>952</v>
      </c>
      <c r="C542" s="38" t="s">
        <v>953</v>
      </c>
      <c r="D542" s="51" t="s">
        <v>1</v>
      </c>
      <c r="E542" s="52">
        <v>5900</v>
      </c>
      <c r="F542" s="9"/>
    </row>
    <row r="543" spans="1:6" ht="12.75" outlineLevel="1" x14ac:dyDescent="0.2">
      <c r="A543" s="14"/>
      <c r="B543" s="38" t="s">
        <v>954</v>
      </c>
      <c r="C543" s="38" t="s">
        <v>955</v>
      </c>
      <c r="D543" s="51" t="s">
        <v>1</v>
      </c>
      <c r="E543" s="52">
        <v>5900</v>
      </c>
      <c r="F543" s="9"/>
    </row>
    <row r="544" spans="1:6" ht="12.75" outlineLevel="1" x14ac:dyDescent="0.2">
      <c r="A544" s="14"/>
      <c r="B544" s="38" t="s">
        <v>956</v>
      </c>
      <c r="C544" s="38" t="s">
        <v>957</v>
      </c>
      <c r="D544" s="51" t="s">
        <v>1</v>
      </c>
      <c r="E544" s="52">
        <v>5900</v>
      </c>
      <c r="F544" s="9"/>
    </row>
    <row r="545" spans="1:6" ht="12.75" outlineLevel="1" x14ac:dyDescent="0.2">
      <c r="A545" s="14"/>
      <c r="B545" s="38" t="s">
        <v>958</v>
      </c>
      <c r="C545" s="38" t="s">
        <v>959</v>
      </c>
      <c r="D545" s="51" t="s">
        <v>1</v>
      </c>
      <c r="E545" s="52">
        <v>5900</v>
      </c>
      <c r="F545" s="9"/>
    </row>
    <row r="546" spans="1:6" ht="12.75" outlineLevel="1" x14ac:dyDescent="0.2">
      <c r="A546" s="14"/>
      <c r="B546" s="38" t="s">
        <v>960</v>
      </c>
      <c r="C546" s="38" t="s">
        <v>961</v>
      </c>
      <c r="D546" s="51" t="s">
        <v>1</v>
      </c>
      <c r="E546" s="52">
        <v>5900</v>
      </c>
      <c r="F546" s="9"/>
    </row>
    <row r="547" spans="1:6" ht="12.75" outlineLevel="1" x14ac:dyDescent="0.2">
      <c r="A547" s="14"/>
      <c r="B547" s="38" t="s">
        <v>962</v>
      </c>
      <c r="C547" s="38" t="s">
        <v>963</v>
      </c>
      <c r="D547" s="51" t="s">
        <v>1</v>
      </c>
      <c r="E547" s="52">
        <v>5900</v>
      </c>
      <c r="F547" s="9"/>
    </row>
    <row r="548" spans="1:6" ht="12.75" outlineLevel="1" x14ac:dyDescent="0.2">
      <c r="A548" s="14"/>
      <c r="B548" s="38" t="s">
        <v>964</v>
      </c>
      <c r="C548" s="38" t="s">
        <v>965</v>
      </c>
      <c r="D548" s="51" t="s">
        <v>1</v>
      </c>
      <c r="E548" s="52">
        <v>5900</v>
      </c>
      <c r="F548" s="9"/>
    </row>
    <row r="549" spans="1:6" ht="12.75" outlineLevel="1" x14ac:dyDescent="0.2">
      <c r="A549" s="14"/>
      <c r="B549" s="38" t="s">
        <v>966</v>
      </c>
      <c r="C549" s="38" t="s">
        <v>967</v>
      </c>
      <c r="D549" s="51" t="s">
        <v>1</v>
      </c>
      <c r="E549" s="52">
        <v>5900</v>
      </c>
      <c r="F549" s="9"/>
    </row>
    <row r="550" spans="1:6" ht="12.75" outlineLevel="1" x14ac:dyDescent="0.2">
      <c r="A550" s="14"/>
      <c r="B550" s="38" t="s">
        <v>968</v>
      </c>
      <c r="C550" s="38" t="s">
        <v>969</v>
      </c>
      <c r="D550" s="51" t="s">
        <v>1</v>
      </c>
      <c r="E550" s="52">
        <v>5900</v>
      </c>
      <c r="F550" s="9"/>
    </row>
    <row r="551" spans="1:6" ht="12.75" outlineLevel="1" x14ac:dyDescent="0.2">
      <c r="A551" s="14"/>
      <c r="B551" s="38" t="s">
        <v>970</v>
      </c>
      <c r="C551" s="38" t="s">
        <v>971</v>
      </c>
      <c r="D551" s="51" t="s">
        <v>1</v>
      </c>
      <c r="E551" s="52">
        <v>5900</v>
      </c>
      <c r="F551" s="9"/>
    </row>
    <row r="552" spans="1:6" ht="14.25" customHeight="1" outlineLevel="1" x14ac:dyDescent="0.2">
      <c r="A552" s="26"/>
      <c r="B552" s="38" t="s">
        <v>972</v>
      </c>
      <c r="C552" s="38" t="s">
        <v>973</v>
      </c>
      <c r="D552" s="51" t="s">
        <v>1</v>
      </c>
      <c r="E552" s="52">
        <v>5900</v>
      </c>
      <c r="F552" s="9"/>
    </row>
    <row r="553" spans="1:6" ht="14.25" customHeight="1" outlineLevel="1" x14ac:dyDescent="0.2">
      <c r="A553" s="26"/>
      <c r="B553" s="38" t="s">
        <v>974</v>
      </c>
      <c r="C553" s="38" t="s">
        <v>975</v>
      </c>
      <c r="D553" s="51" t="s">
        <v>1</v>
      </c>
      <c r="E553" s="52">
        <v>5900</v>
      </c>
      <c r="F553" s="9"/>
    </row>
    <row r="554" spans="1:6" ht="14.25" customHeight="1" outlineLevel="1" x14ac:dyDescent="0.2">
      <c r="A554" s="26"/>
      <c r="B554" s="38" t="s">
        <v>976</v>
      </c>
      <c r="C554" s="38" t="s">
        <v>977</v>
      </c>
      <c r="D554" s="51" t="s">
        <v>1</v>
      </c>
      <c r="E554" s="52">
        <v>5900</v>
      </c>
      <c r="F554" s="9"/>
    </row>
    <row r="555" spans="1:6" ht="14.25" customHeight="1" outlineLevel="1" x14ac:dyDescent="0.2">
      <c r="A555" s="26"/>
      <c r="B555" s="38" t="s">
        <v>978</v>
      </c>
      <c r="C555" s="38" t="s">
        <v>979</v>
      </c>
      <c r="D555" s="51" t="s">
        <v>1</v>
      </c>
      <c r="E555" s="52">
        <v>5900</v>
      </c>
      <c r="F555" s="9"/>
    </row>
    <row r="556" spans="1:6" ht="14.25" customHeight="1" outlineLevel="1" x14ac:dyDescent="0.2">
      <c r="A556" s="26"/>
      <c r="B556" s="38" t="s">
        <v>980</v>
      </c>
      <c r="C556" s="38" t="s">
        <v>981</v>
      </c>
      <c r="D556" s="51" t="s">
        <v>1</v>
      </c>
      <c r="E556" s="52">
        <v>5900</v>
      </c>
      <c r="F556" s="9"/>
    </row>
    <row r="557" spans="1:6" ht="14.25" customHeight="1" outlineLevel="1" x14ac:dyDescent="0.2">
      <c r="A557" s="26"/>
      <c r="B557" s="38" t="s">
        <v>982</v>
      </c>
      <c r="C557" s="38" t="s">
        <v>983</v>
      </c>
      <c r="D557" s="51" t="s">
        <v>1</v>
      </c>
      <c r="E557" s="52">
        <v>5900</v>
      </c>
      <c r="F557" s="9"/>
    </row>
    <row r="558" spans="1:6" ht="14.25" customHeight="1" outlineLevel="1" x14ac:dyDescent="0.2">
      <c r="A558" s="26"/>
      <c r="B558" s="38" t="s">
        <v>984</v>
      </c>
      <c r="C558" s="38" t="s">
        <v>985</v>
      </c>
      <c r="D558" s="51" t="s">
        <v>1</v>
      </c>
      <c r="E558" s="52">
        <v>5900</v>
      </c>
      <c r="F558" s="9"/>
    </row>
    <row r="559" spans="1:6" ht="14.25" customHeight="1" outlineLevel="1" x14ac:dyDescent="0.2">
      <c r="A559" s="26"/>
      <c r="B559" s="38" t="s">
        <v>986</v>
      </c>
      <c r="C559" s="38" t="s">
        <v>987</v>
      </c>
      <c r="D559" s="51" t="s">
        <v>1</v>
      </c>
      <c r="E559" s="52">
        <v>5900</v>
      </c>
      <c r="F559" s="9"/>
    </row>
    <row r="560" spans="1:6" ht="14.25" customHeight="1" outlineLevel="1" x14ac:dyDescent="0.2">
      <c r="A560" s="26"/>
      <c r="B560" s="38" t="s">
        <v>988</v>
      </c>
      <c r="C560" s="38" t="s">
        <v>989</v>
      </c>
      <c r="D560" s="51" t="s">
        <v>1</v>
      </c>
      <c r="E560" s="52">
        <v>5900</v>
      </c>
      <c r="F560" s="9"/>
    </row>
    <row r="561" spans="1:6" ht="14.25" customHeight="1" outlineLevel="1" x14ac:dyDescent="0.2">
      <c r="A561" s="26"/>
      <c r="B561" s="38" t="s">
        <v>990</v>
      </c>
      <c r="C561" s="38" t="s">
        <v>991</v>
      </c>
      <c r="D561" s="51" t="s">
        <v>1</v>
      </c>
      <c r="E561" s="52">
        <v>5900</v>
      </c>
      <c r="F561" s="9"/>
    </row>
    <row r="562" spans="1:6" ht="14.25" customHeight="1" outlineLevel="1" x14ac:dyDescent="0.2">
      <c r="A562" s="26"/>
      <c r="B562" s="38" t="s">
        <v>1044</v>
      </c>
      <c r="C562" s="38" t="s">
        <v>1045</v>
      </c>
      <c r="D562" s="51" t="s">
        <v>1</v>
      </c>
      <c r="E562" s="52">
        <v>5900</v>
      </c>
      <c r="F562" s="9"/>
    </row>
    <row r="563" spans="1:6" ht="14.25" customHeight="1" outlineLevel="1" x14ac:dyDescent="0.2">
      <c r="A563" s="26"/>
      <c r="B563" s="38" t="s">
        <v>1046</v>
      </c>
      <c r="C563" s="38" t="s">
        <v>1047</v>
      </c>
      <c r="D563" s="51" t="s">
        <v>1</v>
      </c>
      <c r="E563" s="52">
        <v>5900</v>
      </c>
      <c r="F563" s="9"/>
    </row>
    <row r="564" spans="1:6" ht="14.25" customHeight="1" outlineLevel="1" x14ac:dyDescent="0.2">
      <c r="A564" s="26"/>
      <c r="B564" s="38" t="s">
        <v>1048</v>
      </c>
      <c r="C564" s="38" t="s">
        <v>1049</v>
      </c>
      <c r="D564" s="51" t="s">
        <v>1</v>
      </c>
      <c r="E564" s="52">
        <v>5900</v>
      </c>
      <c r="F564" s="9"/>
    </row>
    <row r="565" spans="1:6" ht="14.25" customHeight="1" outlineLevel="1" x14ac:dyDescent="0.2">
      <c r="A565" s="26"/>
      <c r="B565" s="38" t="s">
        <v>1050</v>
      </c>
      <c r="C565" s="38" t="s">
        <v>1051</v>
      </c>
      <c r="D565" s="51" t="s">
        <v>1</v>
      </c>
      <c r="E565" s="52">
        <v>5900</v>
      </c>
      <c r="F565" s="9"/>
    </row>
    <row r="566" spans="1:6" ht="14.25" customHeight="1" outlineLevel="1" x14ac:dyDescent="0.2">
      <c r="A566" s="26"/>
      <c r="B566" s="38" t="s">
        <v>1052</v>
      </c>
      <c r="C566" s="38" t="s">
        <v>1053</v>
      </c>
      <c r="D566" s="51" t="s">
        <v>1</v>
      </c>
      <c r="E566" s="52">
        <v>5900</v>
      </c>
      <c r="F566" s="9"/>
    </row>
    <row r="567" spans="1:6" ht="14.25" customHeight="1" outlineLevel="1" x14ac:dyDescent="0.2">
      <c r="A567" s="26"/>
      <c r="B567" s="38" t="s">
        <v>1054</v>
      </c>
      <c r="C567" s="38" t="s">
        <v>1055</v>
      </c>
      <c r="D567" s="51" t="s">
        <v>1</v>
      </c>
      <c r="E567" s="52">
        <v>5900</v>
      </c>
      <c r="F567" s="9"/>
    </row>
    <row r="568" spans="1:6" ht="14.25" customHeight="1" outlineLevel="1" x14ac:dyDescent="0.2">
      <c r="A568" s="26"/>
      <c r="B568" s="38" t="s">
        <v>1056</v>
      </c>
      <c r="C568" s="38" t="s">
        <v>1057</v>
      </c>
      <c r="D568" s="51" t="s">
        <v>1</v>
      </c>
      <c r="E568" s="52">
        <v>5900</v>
      </c>
      <c r="F568" s="9"/>
    </row>
    <row r="569" spans="1:6" ht="14.25" customHeight="1" outlineLevel="1" x14ac:dyDescent="0.2">
      <c r="A569" s="26"/>
      <c r="B569" s="38" t="s">
        <v>1058</v>
      </c>
      <c r="C569" s="38" t="s">
        <v>1059</v>
      </c>
      <c r="D569" s="51" t="s">
        <v>1</v>
      </c>
      <c r="E569" s="52">
        <v>5900</v>
      </c>
      <c r="F569" s="9"/>
    </row>
    <row r="570" spans="1:6" ht="14.25" customHeight="1" outlineLevel="1" x14ac:dyDescent="0.2">
      <c r="A570" s="26"/>
      <c r="B570" s="38" t="s">
        <v>1060</v>
      </c>
      <c r="C570" s="38" t="s">
        <v>1061</v>
      </c>
      <c r="D570" s="51" t="s">
        <v>1</v>
      </c>
      <c r="E570" s="52">
        <v>5900</v>
      </c>
      <c r="F570" s="9"/>
    </row>
    <row r="571" spans="1:6" ht="14.25" customHeight="1" outlineLevel="1" x14ac:dyDescent="0.2">
      <c r="A571" s="26"/>
      <c r="B571" s="38" t="s">
        <v>1062</v>
      </c>
      <c r="C571" s="38" t="s">
        <v>1063</v>
      </c>
      <c r="D571" s="51" t="s">
        <v>1</v>
      </c>
      <c r="E571" s="52">
        <v>5900</v>
      </c>
      <c r="F571" s="9"/>
    </row>
    <row r="572" spans="1:6" ht="14.25" customHeight="1" outlineLevel="1" x14ac:dyDescent="0.2">
      <c r="A572" s="26"/>
      <c r="B572" s="38" t="s">
        <v>1064</v>
      </c>
      <c r="C572" s="38" t="s">
        <v>1065</v>
      </c>
      <c r="D572" s="51" t="s">
        <v>1</v>
      </c>
      <c r="E572" s="52">
        <v>5900</v>
      </c>
      <c r="F572" s="9"/>
    </row>
    <row r="573" spans="1:6" ht="14.25" customHeight="1" outlineLevel="1" x14ac:dyDescent="0.2">
      <c r="A573" s="26"/>
      <c r="B573" s="38" t="s">
        <v>1066</v>
      </c>
      <c r="C573" s="38" t="s">
        <v>1067</v>
      </c>
      <c r="D573" s="51" t="s">
        <v>1</v>
      </c>
      <c r="E573" s="52">
        <v>5900</v>
      </c>
      <c r="F573" s="9"/>
    </row>
    <row r="574" spans="1:6" ht="14.25" customHeight="1" outlineLevel="1" x14ac:dyDescent="0.2">
      <c r="A574" s="26"/>
      <c r="B574" s="38" t="s">
        <v>1068</v>
      </c>
      <c r="C574" s="38" t="s">
        <v>1069</v>
      </c>
      <c r="D574" s="51" t="s">
        <v>1</v>
      </c>
      <c r="E574" s="52">
        <v>5900</v>
      </c>
      <c r="F574" s="9"/>
    </row>
    <row r="575" spans="1:6" ht="14.25" customHeight="1" outlineLevel="1" x14ac:dyDescent="0.2">
      <c r="A575" s="26"/>
      <c r="B575" s="38" t="s">
        <v>1070</v>
      </c>
      <c r="C575" s="38" t="s">
        <v>1071</v>
      </c>
      <c r="D575" s="51" t="s">
        <v>1</v>
      </c>
      <c r="E575" s="52">
        <v>5900</v>
      </c>
      <c r="F575" s="9"/>
    </row>
    <row r="576" spans="1:6" ht="14.25" customHeight="1" outlineLevel="1" x14ac:dyDescent="0.2">
      <c r="A576" s="26"/>
      <c r="B576" s="38" t="s">
        <v>1072</v>
      </c>
      <c r="C576" s="38" t="s">
        <v>1073</v>
      </c>
      <c r="D576" s="51" t="s">
        <v>1</v>
      </c>
      <c r="E576" s="52">
        <v>5900</v>
      </c>
      <c r="F576" s="9"/>
    </row>
    <row r="577" spans="1:6" ht="14.25" customHeight="1" outlineLevel="1" x14ac:dyDescent="0.2">
      <c r="A577" s="26"/>
      <c r="B577" s="38" t="s">
        <v>1074</v>
      </c>
      <c r="C577" s="38" t="s">
        <v>1075</v>
      </c>
      <c r="D577" s="51" t="s">
        <v>1</v>
      </c>
      <c r="E577" s="52">
        <v>5900</v>
      </c>
      <c r="F577" s="9"/>
    </row>
    <row r="578" spans="1:6" ht="14.25" customHeight="1" x14ac:dyDescent="0.2">
      <c r="A578" s="21"/>
      <c r="B578" s="17" t="s">
        <v>14</v>
      </c>
      <c r="C578" s="22"/>
      <c r="D578" s="18" t="s">
        <v>1</v>
      </c>
      <c r="E578" s="23">
        <v>6700</v>
      </c>
      <c r="F578" s="9"/>
    </row>
    <row r="579" spans="1:6" ht="12.75" outlineLevel="1" x14ac:dyDescent="0.2">
      <c r="A579" s="14"/>
      <c r="B579" s="38" t="s">
        <v>1184</v>
      </c>
      <c r="C579" s="38" t="s">
        <v>1185</v>
      </c>
      <c r="D579" s="51" t="s">
        <v>1</v>
      </c>
      <c r="E579" s="52">
        <v>6700</v>
      </c>
      <c r="F579" s="9"/>
    </row>
    <row r="580" spans="1:6" ht="12.75" outlineLevel="1" x14ac:dyDescent="0.2">
      <c r="A580" s="14"/>
      <c r="B580" s="38" t="s">
        <v>1186</v>
      </c>
      <c r="C580" s="38" t="s">
        <v>1187</v>
      </c>
      <c r="D580" s="51" t="s">
        <v>1</v>
      </c>
      <c r="E580" s="52">
        <v>6700</v>
      </c>
      <c r="F580" s="9"/>
    </row>
    <row r="581" spans="1:6" ht="12.75" outlineLevel="1" x14ac:dyDescent="0.2">
      <c r="A581" s="14"/>
      <c r="B581" s="38" t="s">
        <v>1188</v>
      </c>
      <c r="C581" s="38" t="s">
        <v>1189</v>
      </c>
      <c r="D581" s="51" t="s">
        <v>1</v>
      </c>
      <c r="E581" s="52">
        <v>6700</v>
      </c>
      <c r="F581" s="9"/>
    </row>
    <row r="582" spans="1:6" ht="12.75" outlineLevel="1" x14ac:dyDescent="0.2">
      <c r="A582" s="14"/>
      <c r="B582" s="38" t="s">
        <v>1190</v>
      </c>
      <c r="C582" s="38" t="s">
        <v>1191</v>
      </c>
      <c r="D582" s="51" t="s">
        <v>1</v>
      </c>
      <c r="E582" s="52">
        <v>6700</v>
      </c>
      <c r="F582" s="9"/>
    </row>
    <row r="583" spans="1:6" ht="12.75" outlineLevel="1" x14ac:dyDescent="0.2">
      <c r="A583" s="14"/>
      <c r="B583" s="38" t="s">
        <v>1192</v>
      </c>
      <c r="C583" s="38" t="s">
        <v>1193</v>
      </c>
      <c r="D583" s="51" t="s">
        <v>1</v>
      </c>
      <c r="E583" s="52">
        <v>6700</v>
      </c>
      <c r="F583" s="9"/>
    </row>
    <row r="584" spans="1:6" ht="12.75" outlineLevel="1" x14ac:dyDescent="0.2">
      <c r="A584" s="14"/>
      <c r="B584" s="38" t="s">
        <v>1194</v>
      </c>
      <c r="C584" s="38" t="s">
        <v>1195</v>
      </c>
      <c r="D584" s="51" t="s">
        <v>1</v>
      </c>
      <c r="E584" s="52">
        <v>6700</v>
      </c>
      <c r="F584" s="9"/>
    </row>
    <row r="585" spans="1:6" ht="12.75" outlineLevel="1" x14ac:dyDescent="0.2">
      <c r="A585" s="14"/>
      <c r="B585" s="38" t="s">
        <v>1196</v>
      </c>
      <c r="C585" s="38" t="s">
        <v>1197</v>
      </c>
      <c r="D585" s="51" t="s">
        <v>1</v>
      </c>
      <c r="E585" s="52">
        <v>6700</v>
      </c>
      <c r="F585" s="9"/>
    </row>
    <row r="586" spans="1:6" ht="12.75" outlineLevel="1" x14ac:dyDescent="0.2">
      <c r="A586" s="14"/>
      <c r="B586" s="38" t="s">
        <v>1198</v>
      </c>
      <c r="C586" s="38" t="s">
        <v>1199</v>
      </c>
      <c r="D586" s="51" t="s">
        <v>1</v>
      </c>
      <c r="E586" s="52">
        <v>6700</v>
      </c>
      <c r="F586" s="9"/>
    </row>
    <row r="587" spans="1:6" ht="12.75" outlineLevel="1" x14ac:dyDescent="0.2">
      <c r="A587" s="14"/>
      <c r="B587" s="38" t="s">
        <v>1200</v>
      </c>
      <c r="C587" s="38" t="s">
        <v>1201</v>
      </c>
      <c r="D587" s="51" t="s">
        <v>1</v>
      </c>
      <c r="E587" s="52">
        <v>6700</v>
      </c>
      <c r="F587" s="9"/>
    </row>
    <row r="588" spans="1:6" ht="12.75" outlineLevel="1" x14ac:dyDescent="0.2">
      <c r="A588" s="14"/>
      <c r="B588" s="38" t="s">
        <v>1202</v>
      </c>
      <c r="C588" s="38" t="s">
        <v>1203</v>
      </c>
      <c r="D588" s="51" t="s">
        <v>1</v>
      </c>
      <c r="E588" s="52">
        <v>6700</v>
      </c>
      <c r="F588" s="9"/>
    </row>
    <row r="589" spans="1:6" ht="12.75" outlineLevel="1" x14ac:dyDescent="0.2">
      <c r="A589" s="14"/>
      <c r="B589" s="38" t="s">
        <v>1204</v>
      </c>
      <c r="C589" s="38" t="s">
        <v>1205</v>
      </c>
      <c r="D589" s="51" t="s">
        <v>1</v>
      </c>
      <c r="E589" s="52">
        <v>6700</v>
      </c>
      <c r="F589" s="9"/>
    </row>
    <row r="590" spans="1:6" ht="12.75" outlineLevel="1" x14ac:dyDescent="0.2">
      <c r="A590" s="14"/>
      <c r="B590" s="38" t="s">
        <v>1206</v>
      </c>
      <c r="C590" s="38" t="s">
        <v>1207</v>
      </c>
      <c r="D590" s="51" t="s">
        <v>1</v>
      </c>
      <c r="E590" s="52">
        <v>6700</v>
      </c>
      <c r="F590" s="9"/>
    </row>
    <row r="591" spans="1:6" ht="12.75" outlineLevel="1" x14ac:dyDescent="0.2">
      <c r="A591" s="14"/>
      <c r="B591" s="38" t="s">
        <v>1208</v>
      </c>
      <c r="C591" s="38" t="s">
        <v>1209</v>
      </c>
      <c r="D591" s="51" t="s">
        <v>1</v>
      </c>
      <c r="E591" s="52">
        <v>6700</v>
      </c>
      <c r="F591" s="9"/>
    </row>
    <row r="592" spans="1:6" ht="12.75" outlineLevel="1" x14ac:dyDescent="0.2">
      <c r="A592" s="14"/>
      <c r="B592" s="38" t="s">
        <v>1210</v>
      </c>
      <c r="C592" s="38" t="s">
        <v>1211</v>
      </c>
      <c r="D592" s="51" t="s">
        <v>1</v>
      </c>
      <c r="E592" s="52">
        <v>6700</v>
      </c>
      <c r="F592" s="9"/>
    </row>
    <row r="593" spans="1:6" ht="12.75" outlineLevel="1" x14ac:dyDescent="0.2">
      <c r="A593" s="14"/>
      <c r="B593" s="38" t="s">
        <v>1212</v>
      </c>
      <c r="C593" s="38" t="s">
        <v>1213</v>
      </c>
      <c r="D593" s="51" t="s">
        <v>1</v>
      </c>
      <c r="E593" s="52">
        <v>6700</v>
      </c>
      <c r="F593" s="9"/>
    </row>
    <row r="594" spans="1:6" ht="12.75" outlineLevel="1" x14ac:dyDescent="0.2">
      <c r="A594" s="14"/>
      <c r="B594" s="38" t="s">
        <v>1214</v>
      </c>
      <c r="C594" s="38" t="s">
        <v>1215</v>
      </c>
      <c r="D594" s="51" t="s">
        <v>1</v>
      </c>
      <c r="E594" s="52">
        <v>6700</v>
      </c>
      <c r="F594" s="9"/>
    </row>
    <row r="595" spans="1:6" ht="12.75" outlineLevel="1" x14ac:dyDescent="0.2">
      <c r="A595" s="14"/>
      <c r="B595" s="38" t="s">
        <v>1216</v>
      </c>
      <c r="C595" s="38" t="s">
        <v>1217</v>
      </c>
      <c r="D595" s="51" t="s">
        <v>1</v>
      </c>
      <c r="E595" s="52">
        <v>6700</v>
      </c>
      <c r="F595" s="9"/>
    </row>
    <row r="596" spans="1:6" ht="12.75" outlineLevel="1" x14ac:dyDescent="0.2">
      <c r="A596" s="14"/>
      <c r="B596" s="38" t="s">
        <v>1218</v>
      </c>
      <c r="C596" s="38" t="s">
        <v>1219</v>
      </c>
      <c r="D596" s="51" t="s">
        <v>1</v>
      </c>
      <c r="E596" s="52">
        <v>6700</v>
      </c>
      <c r="F596" s="9"/>
    </row>
    <row r="597" spans="1:6" ht="12.75" outlineLevel="1" x14ac:dyDescent="0.2">
      <c r="A597" s="14"/>
      <c r="B597" s="38" t="s">
        <v>1220</v>
      </c>
      <c r="C597" s="38" t="s">
        <v>1221</v>
      </c>
      <c r="D597" s="51" t="s">
        <v>1</v>
      </c>
      <c r="E597" s="52">
        <v>6700</v>
      </c>
      <c r="F597" s="9"/>
    </row>
    <row r="598" spans="1:6" ht="12.75" outlineLevel="1" x14ac:dyDescent="0.2">
      <c r="A598" s="14"/>
      <c r="B598" s="38" t="s">
        <v>1222</v>
      </c>
      <c r="C598" s="38" t="s">
        <v>1223</v>
      </c>
      <c r="D598" s="51" t="s">
        <v>1</v>
      </c>
      <c r="E598" s="52">
        <v>6700</v>
      </c>
      <c r="F598" s="9"/>
    </row>
    <row r="599" spans="1:6" ht="12.75" outlineLevel="1" x14ac:dyDescent="0.2">
      <c r="A599" s="14"/>
      <c r="B599" s="38" t="s">
        <v>1224</v>
      </c>
      <c r="C599" s="38" t="s">
        <v>1225</v>
      </c>
      <c r="D599" s="51" t="s">
        <v>1</v>
      </c>
      <c r="E599" s="52">
        <v>6700</v>
      </c>
      <c r="F599" s="9"/>
    </row>
    <row r="600" spans="1:6" ht="12.75" outlineLevel="1" x14ac:dyDescent="0.2">
      <c r="A600" s="14"/>
      <c r="B600" s="38" t="s">
        <v>1226</v>
      </c>
      <c r="C600" s="38" t="s">
        <v>1227</v>
      </c>
      <c r="D600" s="51" t="s">
        <v>1</v>
      </c>
      <c r="E600" s="52">
        <v>6700</v>
      </c>
      <c r="F600" s="9"/>
    </row>
    <row r="601" spans="1:6" ht="12.75" outlineLevel="1" x14ac:dyDescent="0.2">
      <c r="A601" s="14"/>
      <c r="B601" s="38" t="s">
        <v>1228</v>
      </c>
      <c r="C601" s="38" t="s">
        <v>1229</v>
      </c>
      <c r="D601" s="51" t="s">
        <v>1</v>
      </c>
      <c r="E601" s="52">
        <v>6700</v>
      </c>
      <c r="F601" s="9"/>
    </row>
    <row r="602" spans="1:6" ht="12.75" outlineLevel="1" x14ac:dyDescent="0.2">
      <c r="A602" s="14"/>
      <c r="B602" s="38" t="s">
        <v>1230</v>
      </c>
      <c r="C602" s="38" t="s">
        <v>1231</v>
      </c>
      <c r="D602" s="51" t="s">
        <v>1</v>
      </c>
      <c r="E602" s="52">
        <v>6700</v>
      </c>
      <c r="F602" s="9"/>
    </row>
    <row r="603" spans="1:6" ht="12.75" outlineLevel="1" x14ac:dyDescent="0.2">
      <c r="A603" s="14"/>
      <c r="B603" s="38" t="s">
        <v>1232</v>
      </c>
      <c r="C603" s="38" t="s">
        <v>1233</v>
      </c>
      <c r="D603" s="51" t="s">
        <v>1</v>
      </c>
      <c r="E603" s="52">
        <v>6700</v>
      </c>
      <c r="F603" s="9"/>
    </row>
    <row r="604" spans="1:6" ht="12.75" outlineLevel="1" x14ac:dyDescent="0.2">
      <c r="A604" s="14"/>
      <c r="B604" s="38" t="s">
        <v>1234</v>
      </c>
      <c r="C604" s="38" t="s">
        <v>1235</v>
      </c>
      <c r="D604" s="51" t="s">
        <v>1</v>
      </c>
      <c r="E604" s="52">
        <v>6700</v>
      </c>
      <c r="F604" s="9"/>
    </row>
    <row r="605" spans="1:6" ht="12.75" outlineLevel="1" x14ac:dyDescent="0.2">
      <c r="A605" s="14"/>
      <c r="B605" s="38" t="s">
        <v>1236</v>
      </c>
      <c r="C605" s="38" t="s">
        <v>1237</v>
      </c>
      <c r="D605" s="51" t="s">
        <v>1</v>
      </c>
      <c r="E605" s="52">
        <v>6700</v>
      </c>
      <c r="F605" s="9"/>
    </row>
    <row r="606" spans="1:6" ht="12.75" outlineLevel="1" x14ac:dyDescent="0.2">
      <c r="A606" s="14"/>
      <c r="B606" s="38" t="s">
        <v>1238</v>
      </c>
      <c r="C606" s="38" t="s">
        <v>1239</v>
      </c>
      <c r="D606" s="51" t="s">
        <v>1</v>
      </c>
      <c r="E606" s="52">
        <v>6700</v>
      </c>
      <c r="F606" s="9"/>
    </row>
    <row r="607" spans="1:6" ht="12.75" outlineLevel="1" x14ac:dyDescent="0.2">
      <c r="A607" s="14"/>
      <c r="B607" s="38" t="s">
        <v>1240</v>
      </c>
      <c r="C607" s="38" t="s">
        <v>1241</v>
      </c>
      <c r="D607" s="51" t="s">
        <v>1</v>
      </c>
      <c r="E607" s="52">
        <v>6700</v>
      </c>
      <c r="F607" s="9"/>
    </row>
    <row r="608" spans="1:6" ht="12.75" outlineLevel="1" x14ac:dyDescent="0.2">
      <c r="A608" s="14"/>
      <c r="B608" s="38" t="s">
        <v>1242</v>
      </c>
      <c r="C608" s="38" t="s">
        <v>1243</v>
      </c>
      <c r="D608" s="51" t="s">
        <v>1</v>
      </c>
      <c r="E608" s="52">
        <v>6700</v>
      </c>
      <c r="F608" s="9"/>
    </row>
    <row r="609" spans="1:6" ht="12.75" outlineLevel="1" x14ac:dyDescent="0.2">
      <c r="A609" s="14"/>
      <c r="B609" s="38" t="s">
        <v>1244</v>
      </c>
      <c r="C609" s="38" t="s">
        <v>1245</v>
      </c>
      <c r="D609" s="51" t="s">
        <v>1</v>
      </c>
      <c r="E609" s="52">
        <v>6700</v>
      </c>
      <c r="F609" s="9"/>
    </row>
    <row r="610" spans="1:6" ht="12.75" outlineLevel="1" x14ac:dyDescent="0.2">
      <c r="A610" s="14"/>
      <c r="B610" s="38" t="s">
        <v>1246</v>
      </c>
      <c r="C610" s="38" t="s">
        <v>1247</v>
      </c>
      <c r="D610" s="51" t="s">
        <v>1</v>
      </c>
      <c r="E610" s="52">
        <v>6700</v>
      </c>
      <c r="F610" s="9"/>
    </row>
    <row r="611" spans="1:6" ht="12.75" outlineLevel="1" x14ac:dyDescent="0.2">
      <c r="A611" s="14"/>
      <c r="B611" s="38" t="s">
        <v>1248</v>
      </c>
      <c r="C611" s="38" t="s">
        <v>1249</v>
      </c>
      <c r="D611" s="51" t="s">
        <v>1</v>
      </c>
      <c r="E611" s="52">
        <v>6700</v>
      </c>
      <c r="F611" s="9"/>
    </row>
    <row r="612" spans="1:6" ht="12.75" outlineLevel="1" x14ac:dyDescent="0.2">
      <c r="A612" s="14"/>
      <c r="B612" s="38" t="s">
        <v>1250</v>
      </c>
      <c r="C612" s="38" t="s">
        <v>1251</v>
      </c>
      <c r="D612" s="51" t="s">
        <v>1</v>
      </c>
      <c r="E612" s="52">
        <v>6700</v>
      </c>
      <c r="F612" s="9"/>
    </row>
    <row r="613" spans="1:6" ht="12.75" outlineLevel="1" x14ac:dyDescent="0.2">
      <c r="A613" s="14"/>
      <c r="B613" s="38" t="s">
        <v>1252</v>
      </c>
      <c r="C613" s="38" t="s">
        <v>1253</v>
      </c>
      <c r="D613" s="51" t="s">
        <v>1</v>
      </c>
      <c r="E613" s="52">
        <v>6700</v>
      </c>
      <c r="F613" s="9"/>
    </row>
    <row r="614" spans="1:6" ht="12.75" outlineLevel="1" x14ac:dyDescent="0.2">
      <c r="A614" s="14"/>
      <c r="B614" s="38" t="s">
        <v>1254</v>
      </c>
      <c r="C614" s="38" t="s">
        <v>1255</v>
      </c>
      <c r="D614" s="51" t="s">
        <v>1</v>
      </c>
      <c r="E614" s="52">
        <v>6700</v>
      </c>
      <c r="F614" s="9"/>
    </row>
    <row r="615" spans="1:6" ht="12.75" outlineLevel="1" x14ac:dyDescent="0.2">
      <c r="A615" s="14"/>
      <c r="B615" s="38" t="s">
        <v>1256</v>
      </c>
      <c r="C615" s="38" t="s">
        <v>1257</v>
      </c>
      <c r="D615" s="51" t="s">
        <v>1</v>
      </c>
      <c r="E615" s="52">
        <v>6700</v>
      </c>
      <c r="F615" s="9"/>
    </row>
    <row r="616" spans="1:6" ht="12.75" outlineLevel="1" x14ac:dyDescent="0.2">
      <c r="A616" s="14"/>
      <c r="B616" s="38" t="s">
        <v>1258</v>
      </c>
      <c r="C616" s="38" t="s">
        <v>1259</v>
      </c>
      <c r="D616" s="51" t="s">
        <v>1</v>
      </c>
      <c r="E616" s="52">
        <v>6700</v>
      </c>
      <c r="F616" s="9"/>
    </row>
    <row r="617" spans="1:6" ht="12.75" outlineLevel="1" x14ac:dyDescent="0.2">
      <c r="A617" s="14"/>
      <c r="B617" s="38" t="s">
        <v>1260</v>
      </c>
      <c r="C617" s="38" t="s">
        <v>1261</v>
      </c>
      <c r="D617" s="51" t="s">
        <v>1</v>
      </c>
      <c r="E617" s="52">
        <v>6700</v>
      </c>
      <c r="F617" s="9"/>
    </row>
    <row r="618" spans="1:6" ht="12.75" outlineLevel="1" x14ac:dyDescent="0.2">
      <c r="A618" s="14"/>
      <c r="B618" s="38" t="s">
        <v>1262</v>
      </c>
      <c r="C618" s="38" t="s">
        <v>1263</v>
      </c>
      <c r="D618" s="51" t="s">
        <v>1</v>
      </c>
      <c r="E618" s="52">
        <v>6700</v>
      </c>
      <c r="F618" s="9"/>
    </row>
    <row r="619" spans="1:6" ht="12.75" outlineLevel="1" x14ac:dyDescent="0.2">
      <c r="A619" s="14"/>
      <c r="B619" s="38" t="s">
        <v>1264</v>
      </c>
      <c r="C619" s="38" t="s">
        <v>1265</v>
      </c>
      <c r="D619" s="51" t="s">
        <v>1</v>
      </c>
      <c r="E619" s="52">
        <v>6700</v>
      </c>
      <c r="F619" s="9"/>
    </row>
    <row r="620" spans="1:6" ht="12.75" outlineLevel="1" x14ac:dyDescent="0.2">
      <c r="A620" s="14"/>
      <c r="B620" s="38" t="s">
        <v>1266</v>
      </c>
      <c r="C620" s="38" t="s">
        <v>1267</v>
      </c>
      <c r="D620" s="51" t="s">
        <v>1</v>
      </c>
      <c r="E620" s="52">
        <v>6700</v>
      </c>
      <c r="F620" s="9"/>
    </row>
    <row r="621" spans="1:6" ht="12.75" outlineLevel="1" x14ac:dyDescent="0.2">
      <c r="A621" s="14"/>
      <c r="B621" s="38" t="s">
        <v>1268</v>
      </c>
      <c r="C621" s="38" t="s">
        <v>1269</v>
      </c>
      <c r="D621" s="51" t="s">
        <v>1</v>
      </c>
      <c r="E621" s="52">
        <v>6700</v>
      </c>
      <c r="F621" s="9"/>
    </row>
    <row r="622" spans="1:6" ht="12.75" outlineLevel="1" x14ac:dyDescent="0.2">
      <c r="A622" s="14"/>
      <c r="B622" s="38" t="s">
        <v>1270</v>
      </c>
      <c r="C622" s="38" t="s">
        <v>1271</v>
      </c>
      <c r="D622" s="51" t="s">
        <v>1</v>
      </c>
      <c r="E622" s="52">
        <v>6700</v>
      </c>
      <c r="F622" s="9"/>
    </row>
    <row r="623" spans="1:6" ht="12.75" outlineLevel="1" x14ac:dyDescent="0.2">
      <c r="A623" s="14"/>
      <c r="B623" s="38" t="s">
        <v>1272</v>
      </c>
      <c r="C623" s="38" t="s">
        <v>1273</v>
      </c>
      <c r="D623" s="51" t="s">
        <v>1</v>
      </c>
      <c r="E623" s="52">
        <v>6700</v>
      </c>
      <c r="F623" s="9"/>
    </row>
    <row r="624" spans="1:6" ht="12.75" outlineLevel="1" x14ac:dyDescent="0.2">
      <c r="A624" s="14"/>
      <c r="B624" s="38" t="s">
        <v>1274</v>
      </c>
      <c r="C624" s="38" t="s">
        <v>1275</v>
      </c>
      <c r="D624" s="51" t="s">
        <v>1</v>
      </c>
      <c r="E624" s="52">
        <v>6700</v>
      </c>
      <c r="F624" s="9"/>
    </row>
    <row r="625" spans="1:6" ht="12.75" outlineLevel="1" x14ac:dyDescent="0.2">
      <c r="A625" s="14"/>
      <c r="B625" s="38" t="s">
        <v>1276</v>
      </c>
      <c r="C625" s="38" t="s">
        <v>1277</v>
      </c>
      <c r="D625" s="51" t="s">
        <v>1</v>
      </c>
      <c r="E625" s="52">
        <v>6700</v>
      </c>
      <c r="F625" s="9"/>
    </row>
    <row r="626" spans="1:6" ht="12.75" outlineLevel="1" x14ac:dyDescent="0.2">
      <c r="A626" s="14"/>
      <c r="B626" s="38" t="s">
        <v>1278</v>
      </c>
      <c r="C626" s="38" t="s">
        <v>1279</v>
      </c>
      <c r="D626" s="51" t="s">
        <v>1</v>
      </c>
      <c r="E626" s="52">
        <v>6700</v>
      </c>
      <c r="F626" s="9"/>
    </row>
    <row r="627" spans="1:6" ht="12.75" outlineLevel="1" x14ac:dyDescent="0.2">
      <c r="A627" s="14"/>
      <c r="B627" s="38" t="s">
        <v>1280</v>
      </c>
      <c r="C627" s="38" t="s">
        <v>1281</v>
      </c>
      <c r="D627" s="51" t="s">
        <v>1</v>
      </c>
      <c r="E627" s="52">
        <v>6700</v>
      </c>
      <c r="F627" s="9"/>
    </row>
    <row r="628" spans="1:6" ht="12.75" outlineLevel="1" x14ac:dyDescent="0.2">
      <c r="A628" s="14"/>
      <c r="B628" s="38" t="s">
        <v>1282</v>
      </c>
      <c r="C628" s="38" t="s">
        <v>1283</v>
      </c>
      <c r="D628" s="51" t="s">
        <v>1</v>
      </c>
      <c r="E628" s="52">
        <v>6700</v>
      </c>
      <c r="F628" s="9"/>
    </row>
    <row r="629" spans="1:6" ht="12.75" outlineLevel="1" x14ac:dyDescent="0.2">
      <c r="A629" s="14"/>
      <c r="B629" s="38" t="s">
        <v>1284</v>
      </c>
      <c r="C629" s="38" t="s">
        <v>1285</v>
      </c>
      <c r="D629" s="51" t="s">
        <v>1</v>
      </c>
      <c r="E629" s="52">
        <v>6700</v>
      </c>
      <c r="F629" s="9"/>
    </row>
    <row r="630" spans="1:6" ht="12.75" outlineLevel="1" x14ac:dyDescent="0.2">
      <c r="A630" s="14"/>
      <c r="B630" s="38" t="s">
        <v>1286</v>
      </c>
      <c r="C630" s="38" t="s">
        <v>1287</v>
      </c>
      <c r="D630" s="51" t="s">
        <v>1</v>
      </c>
      <c r="E630" s="52">
        <v>6700</v>
      </c>
      <c r="F630" s="9"/>
    </row>
    <row r="631" spans="1:6" ht="12.75" outlineLevel="1" x14ac:dyDescent="0.2">
      <c r="A631" s="14"/>
      <c r="B631" s="38" t="s">
        <v>1288</v>
      </c>
      <c r="C631" s="38" t="s">
        <v>1289</v>
      </c>
      <c r="D631" s="51" t="s">
        <v>1</v>
      </c>
      <c r="E631" s="52">
        <v>6700</v>
      </c>
      <c r="F631" s="9"/>
    </row>
    <row r="632" spans="1:6" ht="12.75" outlineLevel="1" x14ac:dyDescent="0.2">
      <c r="A632" s="14"/>
      <c r="B632" s="38" t="s">
        <v>1158</v>
      </c>
      <c r="C632" s="38" t="s">
        <v>1159</v>
      </c>
      <c r="D632" s="51" t="s">
        <v>1</v>
      </c>
      <c r="E632" s="52">
        <v>6700</v>
      </c>
      <c r="F632" s="9"/>
    </row>
    <row r="633" spans="1:6" ht="12.75" outlineLevel="1" x14ac:dyDescent="0.2">
      <c r="A633" s="14"/>
      <c r="B633" s="38" t="s">
        <v>1290</v>
      </c>
      <c r="C633" s="38" t="s">
        <v>1291</v>
      </c>
      <c r="D633" s="51" t="s">
        <v>1</v>
      </c>
      <c r="E633" s="52">
        <v>6700</v>
      </c>
      <c r="F633" s="9"/>
    </row>
    <row r="634" spans="1:6" ht="12.75" outlineLevel="1" x14ac:dyDescent="0.2">
      <c r="A634" s="14"/>
      <c r="B634" s="38" t="s">
        <v>1164</v>
      </c>
      <c r="C634" s="38" t="s">
        <v>1165</v>
      </c>
      <c r="D634" s="51" t="s">
        <v>1</v>
      </c>
      <c r="E634" s="52">
        <v>6700</v>
      </c>
      <c r="F634" s="9"/>
    </row>
    <row r="635" spans="1:6" ht="12.75" outlineLevel="1" x14ac:dyDescent="0.2">
      <c r="A635" s="14"/>
      <c r="B635" s="38" t="s">
        <v>1292</v>
      </c>
      <c r="C635" s="38" t="s">
        <v>1293</v>
      </c>
      <c r="D635" s="51" t="s">
        <v>1</v>
      </c>
      <c r="E635" s="52">
        <v>6700</v>
      </c>
      <c r="F635" s="9"/>
    </row>
    <row r="636" spans="1:6" ht="12.75" outlineLevel="1" x14ac:dyDescent="0.2">
      <c r="A636" s="14"/>
      <c r="B636" s="38" t="s">
        <v>1168</v>
      </c>
      <c r="C636" s="38" t="s">
        <v>1169</v>
      </c>
      <c r="D636" s="51" t="s">
        <v>1</v>
      </c>
      <c r="E636" s="52">
        <v>6700</v>
      </c>
      <c r="F636" s="9"/>
    </row>
    <row r="637" spans="1:6" ht="12.75" outlineLevel="1" x14ac:dyDescent="0.2">
      <c r="A637" s="14"/>
      <c r="B637" s="38" t="s">
        <v>1170</v>
      </c>
      <c r="C637" s="38" t="s">
        <v>1171</v>
      </c>
      <c r="D637" s="51" t="s">
        <v>1</v>
      </c>
      <c r="E637" s="52">
        <v>6700</v>
      </c>
      <c r="F637" s="9"/>
    </row>
    <row r="638" spans="1:6" ht="12.75" outlineLevel="1" x14ac:dyDescent="0.2">
      <c r="A638" s="14"/>
      <c r="B638" s="38" t="s">
        <v>1294</v>
      </c>
      <c r="C638" s="38" t="s">
        <v>1295</v>
      </c>
      <c r="D638" s="51" t="s">
        <v>1</v>
      </c>
      <c r="E638" s="52">
        <v>6700</v>
      </c>
      <c r="F638" s="9"/>
    </row>
    <row r="639" spans="1:6" ht="12.75" outlineLevel="1" x14ac:dyDescent="0.2">
      <c r="A639" s="14"/>
      <c r="B639" s="38" t="s">
        <v>1180</v>
      </c>
      <c r="C639" s="38" t="s">
        <v>1181</v>
      </c>
      <c r="D639" s="51" t="s">
        <v>1</v>
      </c>
      <c r="E639" s="52">
        <v>6700</v>
      </c>
      <c r="F639" s="9"/>
    </row>
    <row r="640" spans="1:6" ht="12.75" outlineLevel="1" x14ac:dyDescent="0.2">
      <c r="A640" s="14"/>
      <c r="B640" s="38" t="s">
        <v>1296</v>
      </c>
      <c r="C640" s="38" t="s">
        <v>1297</v>
      </c>
      <c r="D640" s="51" t="s">
        <v>1</v>
      </c>
      <c r="E640" s="52">
        <v>6700</v>
      </c>
      <c r="F640" s="9"/>
    </row>
    <row r="641" spans="1:6" ht="12.75" outlineLevel="1" x14ac:dyDescent="0.2">
      <c r="A641" s="14"/>
      <c r="B641" s="38" t="s">
        <v>1182</v>
      </c>
      <c r="C641" s="38" t="s">
        <v>1183</v>
      </c>
      <c r="D641" s="51" t="s">
        <v>1</v>
      </c>
      <c r="E641" s="52">
        <v>6700</v>
      </c>
      <c r="F641" s="9"/>
    </row>
    <row r="642" spans="1:6" ht="12.75" outlineLevel="1" x14ac:dyDescent="0.2">
      <c r="A642" s="14"/>
      <c r="B642" s="38" t="s">
        <v>1298</v>
      </c>
      <c r="C642" s="38" t="s">
        <v>1299</v>
      </c>
      <c r="D642" s="51" t="s">
        <v>1</v>
      </c>
      <c r="E642" s="52">
        <v>6700</v>
      </c>
      <c r="F642" s="9"/>
    </row>
    <row r="643" spans="1:6" ht="12.75" outlineLevel="1" x14ac:dyDescent="0.2">
      <c r="A643" s="14"/>
      <c r="B643" s="38" t="s">
        <v>1300</v>
      </c>
      <c r="C643" s="38" t="s">
        <v>1301</v>
      </c>
      <c r="D643" s="51" t="s">
        <v>1</v>
      </c>
      <c r="E643" s="52">
        <v>6700</v>
      </c>
      <c r="F643" s="9"/>
    </row>
    <row r="644" spans="1:6" ht="12.75" outlineLevel="1" x14ac:dyDescent="0.2">
      <c r="A644" s="14"/>
      <c r="B644" s="38" t="s">
        <v>1302</v>
      </c>
      <c r="C644" s="38" t="s">
        <v>1303</v>
      </c>
      <c r="D644" s="51" t="s">
        <v>1</v>
      </c>
      <c r="E644" s="52">
        <v>6700</v>
      </c>
      <c r="F644" s="9"/>
    </row>
    <row r="645" spans="1:6" ht="12.75" outlineLevel="1" x14ac:dyDescent="0.2">
      <c r="A645" s="14"/>
      <c r="B645" s="38" t="s">
        <v>1160</v>
      </c>
      <c r="C645" s="38" t="s">
        <v>1161</v>
      </c>
      <c r="D645" s="51" t="s">
        <v>1</v>
      </c>
      <c r="E645" s="52">
        <v>6700</v>
      </c>
      <c r="F645" s="9"/>
    </row>
    <row r="646" spans="1:6" ht="12.75" outlineLevel="1" x14ac:dyDescent="0.2">
      <c r="A646" s="14"/>
      <c r="B646" s="38" t="s">
        <v>1166</v>
      </c>
      <c r="C646" s="38" t="s">
        <v>1167</v>
      </c>
      <c r="D646" s="51" t="s">
        <v>1</v>
      </c>
      <c r="E646" s="52">
        <v>6700</v>
      </c>
      <c r="F646" s="9"/>
    </row>
    <row r="647" spans="1:6" ht="12.75" outlineLevel="1" x14ac:dyDescent="0.2">
      <c r="A647" s="14"/>
      <c r="B647" s="38" t="s">
        <v>1172</v>
      </c>
      <c r="C647" s="38" t="s">
        <v>1173</v>
      </c>
      <c r="D647" s="51" t="s">
        <v>1</v>
      </c>
      <c r="E647" s="52">
        <v>6700</v>
      </c>
      <c r="F647" s="9"/>
    </row>
    <row r="648" spans="1:6" ht="12.75" outlineLevel="1" x14ac:dyDescent="0.2">
      <c r="A648" s="14"/>
      <c r="B648" s="38" t="s">
        <v>1178</v>
      </c>
      <c r="C648" s="38" t="s">
        <v>1179</v>
      </c>
      <c r="D648" s="51" t="s">
        <v>1</v>
      </c>
      <c r="E648" s="52">
        <v>6700</v>
      </c>
      <c r="F648" s="9"/>
    </row>
    <row r="649" spans="1:6" ht="12.75" outlineLevel="1" x14ac:dyDescent="0.2">
      <c r="A649" s="14"/>
      <c r="B649" s="38" t="s">
        <v>1304</v>
      </c>
      <c r="C649" s="38" t="s">
        <v>1305</v>
      </c>
      <c r="D649" s="51" t="s">
        <v>1</v>
      </c>
      <c r="E649" s="52">
        <v>6700</v>
      </c>
      <c r="F649" s="9"/>
    </row>
    <row r="650" spans="1:6" ht="12.75" outlineLevel="1" x14ac:dyDescent="0.2">
      <c r="A650" s="14"/>
      <c r="B650" s="38" t="s">
        <v>1306</v>
      </c>
      <c r="C650" s="38" t="s">
        <v>1307</v>
      </c>
      <c r="D650" s="51" t="s">
        <v>1</v>
      </c>
      <c r="E650" s="52">
        <v>6700</v>
      </c>
      <c r="F650" s="9"/>
    </row>
    <row r="651" spans="1:6" ht="12.75" outlineLevel="1" x14ac:dyDescent="0.2">
      <c r="A651" s="14"/>
      <c r="B651" s="38" t="s">
        <v>1308</v>
      </c>
      <c r="C651" s="38" t="s">
        <v>1309</v>
      </c>
      <c r="D651" s="51" t="s">
        <v>1</v>
      </c>
      <c r="E651" s="52">
        <v>6700</v>
      </c>
      <c r="F651" s="9"/>
    </row>
    <row r="652" spans="1:6" ht="12.75" outlineLevel="1" x14ac:dyDescent="0.2">
      <c r="A652" s="14"/>
      <c r="B652" s="38" t="s">
        <v>1310</v>
      </c>
      <c r="C652" s="38" t="s">
        <v>1311</v>
      </c>
      <c r="D652" s="51" t="s">
        <v>1</v>
      </c>
      <c r="E652" s="52">
        <v>6700</v>
      </c>
      <c r="F652" s="9"/>
    </row>
    <row r="653" spans="1:6" ht="12.75" outlineLevel="1" x14ac:dyDescent="0.2">
      <c r="A653" s="14"/>
      <c r="B653" s="38" t="s">
        <v>1156</v>
      </c>
      <c r="C653" s="38" t="s">
        <v>1157</v>
      </c>
      <c r="D653" s="51" t="s">
        <v>1</v>
      </c>
      <c r="E653" s="52">
        <v>6700</v>
      </c>
      <c r="F653" s="9"/>
    </row>
    <row r="654" spans="1:6" ht="12.75" outlineLevel="1" x14ac:dyDescent="0.2">
      <c r="A654" s="14"/>
      <c r="B654" s="38" t="s">
        <v>1162</v>
      </c>
      <c r="C654" s="38" t="s">
        <v>1163</v>
      </c>
      <c r="D654" s="51" t="s">
        <v>1</v>
      </c>
      <c r="E654" s="52">
        <v>6700</v>
      </c>
      <c r="F654" s="9"/>
    </row>
    <row r="655" spans="1:6" ht="12.75" outlineLevel="1" x14ac:dyDescent="0.2">
      <c r="A655" s="14"/>
      <c r="B655" s="38" t="s">
        <v>1174</v>
      </c>
      <c r="C655" s="38" t="s">
        <v>1175</v>
      </c>
      <c r="D655" s="51" t="s">
        <v>1</v>
      </c>
      <c r="E655" s="52">
        <v>6700</v>
      </c>
      <c r="F655" s="9"/>
    </row>
    <row r="656" spans="1:6" ht="12.75" outlineLevel="1" x14ac:dyDescent="0.2">
      <c r="A656" s="14"/>
      <c r="B656" s="38" t="s">
        <v>1176</v>
      </c>
      <c r="C656" s="38" t="s">
        <v>1177</v>
      </c>
      <c r="D656" s="51" t="s">
        <v>1</v>
      </c>
      <c r="E656" s="52">
        <v>6700</v>
      </c>
      <c r="F656" s="9"/>
    </row>
    <row r="657" spans="1:6" ht="12.75" outlineLevel="1" x14ac:dyDescent="0.2">
      <c r="A657" s="14"/>
      <c r="B657" s="38" t="s">
        <v>1312</v>
      </c>
      <c r="C657" s="38" t="s">
        <v>1313</v>
      </c>
      <c r="D657" s="51" t="s">
        <v>1</v>
      </c>
      <c r="E657" s="52">
        <v>6700</v>
      </c>
      <c r="F657" s="9"/>
    </row>
    <row r="658" spans="1:6" ht="12.75" outlineLevel="1" x14ac:dyDescent="0.2">
      <c r="A658" s="14"/>
      <c r="B658" s="38" t="s">
        <v>1314</v>
      </c>
      <c r="C658" s="38" t="s">
        <v>1315</v>
      </c>
      <c r="D658" s="51" t="s">
        <v>1</v>
      </c>
      <c r="E658" s="52">
        <v>6700</v>
      </c>
      <c r="F658" s="9"/>
    </row>
    <row r="659" spans="1:6" ht="12.75" outlineLevel="1" x14ac:dyDescent="0.2">
      <c r="A659" s="14"/>
      <c r="B659" s="38" t="s">
        <v>1316</v>
      </c>
      <c r="C659" s="38" t="s">
        <v>1317</v>
      </c>
      <c r="D659" s="51" t="s">
        <v>1</v>
      </c>
      <c r="E659" s="52">
        <v>6700</v>
      </c>
      <c r="F659" s="9"/>
    </row>
    <row r="660" spans="1:6" ht="12.75" outlineLevel="1" x14ac:dyDescent="0.2">
      <c r="A660" s="14"/>
      <c r="B660" s="38" t="s">
        <v>1318</v>
      </c>
      <c r="C660" s="38" t="s">
        <v>1319</v>
      </c>
      <c r="D660" s="51" t="s">
        <v>1</v>
      </c>
      <c r="E660" s="52">
        <v>6700</v>
      </c>
      <c r="F660" s="9"/>
    </row>
    <row r="661" spans="1:6" ht="12.75" outlineLevel="1" x14ac:dyDescent="0.2">
      <c r="A661" s="14"/>
      <c r="B661" s="38" t="s">
        <v>1320</v>
      </c>
      <c r="C661" s="38" t="s">
        <v>1321</v>
      </c>
      <c r="D661" s="51" t="s">
        <v>1</v>
      </c>
      <c r="E661" s="52">
        <v>6700</v>
      </c>
      <c r="F661" s="9"/>
    </row>
    <row r="662" spans="1:6" ht="12.75" outlineLevel="1" x14ac:dyDescent="0.2">
      <c r="A662" s="14"/>
      <c r="B662" s="38" t="s">
        <v>1322</v>
      </c>
      <c r="C662" s="38" t="s">
        <v>1323</v>
      </c>
      <c r="D662" s="51" t="s">
        <v>1</v>
      </c>
      <c r="E662" s="52">
        <v>6700</v>
      </c>
      <c r="F662" s="9"/>
    </row>
    <row r="663" spans="1:6" ht="12.75" outlineLevel="1" x14ac:dyDescent="0.2">
      <c r="A663" s="14"/>
      <c r="B663" s="38" t="s">
        <v>1324</v>
      </c>
      <c r="C663" s="38" t="s">
        <v>1325</v>
      </c>
      <c r="D663" s="51" t="s">
        <v>1</v>
      </c>
      <c r="E663" s="52">
        <v>6700</v>
      </c>
      <c r="F663" s="9"/>
    </row>
    <row r="664" spans="1:6" ht="12.75" outlineLevel="1" x14ac:dyDescent="0.2">
      <c r="A664" s="14"/>
      <c r="B664" s="38" t="s">
        <v>1326</v>
      </c>
      <c r="C664" s="38" t="s">
        <v>1327</v>
      </c>
      <c r="D664" s="51" t="s">
        <v>1</v>
      </c>
      <c r="E664" s="52">
        <v>6700</v>
      </c>
      <c r="F664" s="9"/>
    </row>
    <row r="665" spans="1:6" ht="12.75" outlineLevel="1" x14ac:dyDescent="0.2">
      <c r="A665" s="14"/>
      <c r="B665" s="38" t="s">
        <v>1328</v>
      </c>
      <c r="C665" s="38" t="s">
        <v>1329</v>
      </c>
      <c r="D665" s="51" t="s">
        <v>1</v>
      </c>
      <c r="E665" s="52">
        <v>6700</v>
      </c>
      <c r="F665" s="9"/>
    </row>
    <row r="666" spans="1:6" ht="12.75" outlineLevel="1" x14ac:dyDescent="0.2">
      <c r="A666" s="14"/>
      <c r="B666" s="38" t="s">
        <v>1330</v>
      </c>
      <c r="C666" s="38" t="s">
        <v>1331</v>
      </c>
      <c r="D666" s="51" t="s">
        <v>1</v>
      </c>
      <c r="E666" s="52">
        <v>6700</v>
      </c>
      <c r="F666" s="9"/>
    </row>
    <row r="667" spans="1:6" ht="12.75" outlineLevel="1" x14ac:dyDescent="0.2">
      <c r="A667" s="14"/>
      <c r="B667" s="38" t="s">
        <v>1332</v>
      </c>
      <c r="C667" s="38" t="s">
        <v>1333</v>
      </c>
      <c r="D667" s="51" t="s">
        <v>1</v>
      </c>
      <c r="E667" s="52">
        <v>6700</v>
      </c>
      <c r="F667" s="9"/>
    </row>
    <row r="668" spans="1:6" ht="12.75" outlineLevel="1" x14ac:dyDescent="0.2">
      <c r="A668" s="14"/>
      <c r="B668" s="38" t="s">
        <v>1334</v>
      </c>
      <c r="C668" s="38" t="s">
        <v>1335</v>
      </c>
      <c r="D668" s="51" t="s">
        <v>1</v>
      </c>
      <c r="E668" s="52">
        <v>6700</v>
      </c>
      <c r="F668" s="9"/>
    </row>
    <row r="669" spans="1:6" ht="12.75" outlineLevel="1" x14ac:dyDescent="0.2">
      <c r="A669" s="14"/>
      <c r="B669" s="38" t="s">
        <v>1336</v>
      </c>
      <c r="C669" s="38" t="s">
        <v>1337</v>
      </c>
      <c r="D669" s="51" t="s">
        <v>1</v>
      </c>
      <c r="E669" s="52">
        <v>6700</v>
      </c>
      <c r="F669" s="9"/>
    </row>
    <row r="670" spans="1:6" ht="12.75" outlineLevel="1" x14ac:dyDescent="0.2">
      <c r="A670" s="14"/>
      <c r="B670" s="38" t="s">
        <v>1338</v>
      </c>
      <c r="C670" s="38" t="s">
        <v>1339</v>
      </c>
      <c r="D670" s="51" t="s">
        <v>1</v>
      </c>
      <c r="E670" s="52">
        <v>6700</v>
      </c>
      <c r="F670" s="9"/>
    </row>
    <row r="671" spans="1:6" ht="12.75" outlineLevel="1" x14ac:dyDescent="0.2">
      <c r="A671" s="14"/>
      <c r="B671" s="38" t="s">
        <v>1340</v>
      </c>
      <c r="C671" s="38" t="s">
        <v>1341</v>
      </c>
      <c r="D671" s="51" t="s">
        <v>1</v>
      </c>
      <c r="E671" s="52">
        <v>6700</v>
      </c>
      <c r="F671" s="9"/>
    </row>
    <row r="672" spans="1:6" ht="12.75" outlineLevel="1" x14ac:dyDescent="0.2">
      <c r="A672" s="14"/>
      <c r="B672" s="38" t="s">
        <v>1342</v>
      </c>
      <c r="C672" s="38" t="s">
        <v>1343</v>
      </c>
      <c r="D672" s="51" t="s">
        <v>1</v>
      </c>
      <c r="E672" s="52">
        <v>6700</v>
      </c>
      <c r="F672" s="9"/>
    </row>
    <row r="673" spans="1:6" ht="12.75" outlineLevel="1" x14ac:dyDescent="0.2">
      <c r="A673" s="14"/>
      <c r="B673" s="38" t="s">
        <v>1344</v>
      </c>
      <c r="C673" s="38" t="s">
        <v>1345</v>
      </c>
      <c r="D673" s="51" t="s">
        <v>1</v>
      </c>
      <c r="E673" s="52">
        <v>6700</v>
      </c>
      <c r="F673" s="9"/>
    </row>
    <row r="674" spans="1:6" ht="12.75" outlineLevel="1" x14ac:dyDescent="0.2">
      <c r="A674" s="14"/>
      <c r="B674" s="38" t="s">
        <v>1346</v>
      </c>
      <c r="C674" s="38" t="s">
        <v>1347</v>
      </c>
      <c r="D674" s="51" t="s">
        <v>1</v>
      </c>
      <c r="E674" s="52">
        <v>6700</v>
      </c>
      <c r="F674" s="9"/>
    </row>
    <row r="675" spans="1:6" ht="12.75" outlineLevel="1" x14ac:dyDescent="0.2">
      <c r="A675" s="14"/>
      <c r="B675" s="38" t="s">
        <v>1348</v>
      </c>
      <c r="C675" s="38" t="s">
        <v>1349</v>
      </c>
      <c r="D675" s="51" t="s">
        <v>1</v>
      </c>
      <c r="E675" s="52">
        <v>6700</v>
      </c>
      <c r="F675" s="9"/>
    </row>
    <row r="676" spans="1:6" ht="12.75" outlineLevel="1" x14ac:dyDescent="0.2">
      <c r="A676" s="14"/>
      <c r="B676" s="38" t="s">
        <v>1350</v>
      </c>
      <c r="C676" s="38" t="s">
        <v>1351</v>
      </c>
      <c r="D676" s="51" t="s">
        <v>1</v>
      </c>
      <c r="E676" s="52">
        <v>6700</v>
      </c>
      <c r="F676" s="9"/>
    </row>
    <row r="677" spans="1:6" ht="12.75" outlineLevel="1" x14ac:dyDescent="0.2">
      <c r="A677" s="14"/>
      <c r="B677" s="38" t="s">
        <v>1352</v>
      </c>
      <c r="C677" s="38" t="s">
        <v>1353</v>
      </c>
      <c r="D677" s="51" t="s">
        <v>1</v>
      </c>
      <c r="E677" s="52">
        <v>6700</v>
      </c>
      <c r="F677" s="9"/>
    </row>
    <row r="678" spans="1:6" ht="12.75" outlineLevel="1" x14ac:dyDescent="0.2">
      <c r="A678" s="14"/>
      <c r="B678" s="38" t="s">
        <v>1354</v>
      </c>
      <c r="C678" s="38" t="s">
        <v>1355</v>
      </c>
      <c r="D678" s="51" t="s">
        <v>1</v>
      </c>
      <c r="E678" s="52">
        <v>6700</v>
      </c>
      <c r="F678" s="9"/>
    </row>
    <row r="679" spans="1:6" ht="12.75" outlineLevel="1" x14ac:dyDescent="0.2">
      <c r="A679" s="14"/>
      <c r="B679" s="38" t="s">
        <v>1356</v>
      </c>
      <c r="C679" s="38" t="s">
        <v>1357</v>
      </c>
      <c r="D679" s="51" t="s">
        <v>1</v>
      </c>
      <c r="E679" s="52">
        <v>6700</v>
      </c>
      <c r="F679" s="9"/>
    </row>
    <row r="680" spans="1:6" ht="12.75" outlineLevel="1" x14ac:dyDescent="0.2">
      <c r="A680" s="14"/>
      <c r="B680" s="38" t="s">
        <v>1358</v>
      </c>
      <c r="C680" s="38" t="s">
        <v>1359</v>
      </c>
      <c r="D680" s="51" t="s">
        <v>1</v>
      </c>
      <c r="E680" s="52">
        <v>6700</v>
      </c>
      <c r="F680" s="9"/>
    </row>
    <row r="681" spans="1:6" ht="12.75" outlineLevel="1" x14ac:dyDescent="0.2">
      <c r="A681" s="14"/>
      <c r="B681" s="38" t="s">
        <v>1360</v>
      </c>
      <c r="C681" s="38" t="s">
        <v>1361</v>
      </c>
      <c r="D681" s="51" t="s">
        <v>1</v>
      </c>
      <c r="E681" s="52">
        <v>6700</v>
      </c>
      <c r="F681" s="9"/>
    </row>
    <row r="682" spans="1:6" ht="12.75" outlineLevel="1" x14ac:dyDescent="0.2">
      <c r="A682" s="14"/>
      <c r="B682" s="38" t="s">
        <v>1362</v>
      </c>
      <c r="C682" s="38" t="s">
        <v>1363</v>
      </c>
      <c r="D682" s="51" t="s">
        <v>1</v>
      </c>
      <c r="E682" s="52">
        <v>6700</v>
      </c>
      <c r="F682" s="9"/>
    </row>
    <row r="683" spans="1:6" ht="12.75" outlineLevel="1" x14ac:dyDescent="0.2">
      <c r="A683" s="14"/>
      <c r="B683" s="38" t="s">
        <v>1364</v>
      </c>
      <c r="C683" s="38" t="s">
        <v>1365</v>
      </c>
      <c r="D683" s="51" t="s">
        <v>1</v>
      </c>
      <c r="E683" s="52">
        <v>6700</v>
      </c>
      <c r="F683" s="9"/>
    </row>
    <row r="684" spans="1:6" ht="12.75" outlineLevel="1" x14ac:dyDescent="0.2">
      <c r="A684" s="14"/>
      <c r="B684" s="38" t="s">
        <v>1366</v>
      </c>
      <c r="C684" s="38" t="s">
        <v>1367</v>
      </c>
      <c r="D684" s="51" t="s">
        <v>1</v>
      </c>
      <c r="E684" s="52">
        <v>6700</v>
      </c>
      <c r="F684" s="9"/>
    </row>
    <row r="685" spans="1:6" ht="12.75" outlineLevel="1" x14ac:dyDescent="0.2">
      <c r="A685" s="14"/>
      <c r="B685" s="38" t="s">
        <v>1368</v>
      </c>
      <c r="C685" s="38" t="s">
        <v>1369</v>
      </c>
      <c r="D685" s="51" t="s">
        <v>1</v>
      </c>
      <c r="E685" s="52">
        <v>6700</v>
      </c>
      <c r="F685" s="9"/>
    </row>
    <row r="686" spans="1:6" ht="12.75" outlineLevel="1" x14ac:dyDescent="0.2">
      <c r="A686" s="14"/>
      <c r="B686" s="38" t="s">
        <v>1370</v>
      </c>
      <c r="C686" s="38" t="s">
        <v>1371</v>
      </c>
      <c r="D686" s="51" t="s">
        <v>1</v>
      </c>
      <c r="E686" s="52">
        <v>6700</v>
      </c>
      <c r="F686" s="9"/>
    </row>
    <row r="687" spans="1:6" ht="12.75" outlineLevel="1" x14ac:dyDescent="0.2">
      <c r="A687" s="14"/>
      <c r="B687" s="38" t="s">
        <v>1372</v>
      </c>
      <c r="C687" s="38" t="s">
        <v>1373</v>
      </c>
      <c r="D687" s="51" t="s">
        <v>1</v>
      </c>
      <c r="E687" s="52">
        <v>6700</v>
      </c>
      <c r="F687" s="9"/>
    </row>
    <row r="688" spans="1:6" ht="12.75" outlineLevel="1" x14ac:dyDescent="0.2">
      <c r="A688" s="14"/>
      <c r="B688" s="38" t="s">
        <v>1374</v>
      </c>
      <c r="C688" s="38" t="s">
        <v>1375</v>
      </c>
      <c r="D688" s="51" t="s">
        <v>1</v>
      </c>
      <c r="E688" s="52">
        <v>6700</v>
      </c>
      <c r="F688" s="9"/>
    </row>
    <row r="689" spans="1:6" ht="12.75" outlineLevel="1" x14ac:dyDescent="0.2">
      <c r="A689" s="14"/>
      <c r="B689" s="38" t="s">
        <v>1376</v>
      </c>
      <c r="C689" s="38" t="s">
        <v>1377</v>
      </c>
      <c r="D689" s="51" t="s">
        <v>1</v>
      </c>
      <c r="E689" s="52">
        <v>6700</v>
      </c>
      <c r="F689" s="9"/>
    </row>
    <row r="690" spans="1:6" ht="12.75" outlineLevel="1" x14ac:dyDescent="0.2">
      <c r="A690" s="14"/>
      <c r="B690" s="38" t="s">
        <v>1378</v>
      </c>
      <c r="C690" s="38" t="s">
        <v>1379</v>
      </c>
      <c r="D690" s="51" t="s">
        <v>1</v>
      </c>
      <c r="E690" s="52">
        <v>6700</v>
      </c>
      <c r="F690" s="9"/>
    </row>
    <row r="691" spans="1:6" ht="12.75" outlineLevel="1" x14ac:dyDescent="0.2">
      <c r="A691" s="27"/>
      <c r="B691" s="72" t="s">
        <v>1380</v>
      </c>
      <c r="C691" s="72" t="s">
        <v>1381</v>
      </c>
      <c r="D691" s="73" t="s">
        <v>1</v>
      </c>
      <c r="E691" s="59">
        <v>6700</v>
      </c>
      <c r="F691" s="9"/>
    </row>
    <row r="692" spans="1:6" ht="29.25" customHeight="1" x14ac:dyDescent="0.2">
      <c r="A692" s="67"/>
      <c r="B692" s="68" t="s">
        <v>22</v>
      </c>
      <c r="C692" s="69"/>
      <c r="D692" s="70"/>
      <c r="E692" s="71"/>
      <c r="F692" s="9"/>
    </row>
    <row r="693" spans="1:6" ht="14.25" customHeight="1" x14ac:dyDescent="0.2">
      <c r="A693" s="29"/>
      <c r="B693" s="17" t="s">
        <v>15</v>
      </c>
      <c r="C693" s="22"/>
      <c r="D693" s="18" t="s">
        <v>1</v>
      </c>
      <c r="E693" s="23">
        <v>8300</v>
      </c>
      <c r="F693" s="9"/>
    </row>
    <row r="694" spans="1:6" ht="14.25" customHeight="1" outlineLevel="1" x14ac:dyDescent="0.2">
      <c r="A694" s="30"/>
      <c r="B694" s="38" t="s">
        <v>89</v>
      </c>
      <c r="C694" s="38" t="s">
        <v>90</v>
      </c>
      <c r="D694" s="49" t="s">
        <v>1</v>
      </c>
      <c r="E694" s="50">
        <v>8300</v>
      </c>
      <c r="F694" s="9"/>
    </row>
    <row r="695" spans="1:6" ht="14.25" customHeight="1" outlineLevel="1" x14ac:dyDescent="0.2">
      <c r="A695" s="30"/>
      <c r="B695" s="38" t="s">
        <v>81</v>
      </c>
      <c r="C695" s="38" t="s">
        <v>82</v>
      </c>
      <c r="D695" s="49" t="s">
        <v>1</v>
      </c>
      <c r="E695" s="50">
        <v>8300</v>
      </c>
      <c r="F695" s="9"/>
    </row>
    <row r="696" spans="1:6" ht="14.25" customHeight="1" outlineLevel="1" x14ac:dyDescent="0.2">
      <c r="A696" s="30"/>
      <c r="B696" s="38" t="s">
        <v>91</v>
      </c>
      <c r="C696" s="38" t="s">
        <v>92</v>
      </c>
      <c r="D696" s="49" t="s">
        <v>1</v>
      </c>
      <c r="E696" s="50">
        <v>8300</v>
      </c>
      <c r="F696" s="9"/>
    </row>
    <row r="697" spans="1:6" ht="14.25" customHeight="1" outlineLevel="1" x14ac:dyDescent="0.2">
      <c r="A697" s="30"/>
      <c r="B697" s="38" t="s">
        <v>93</v>
      </c>
      <c r="C697" s="38" t="s">
        <v>94</v>
      </c>
      <c r="D697" s="49" t="s">
        <v>1</v>
      </c>
      <c r="E697" s="50">
        <v>8300</v>
      </c>
      <c r="F697" s="9"/>
    </row>
    <row r="698" spans="1:6" ht="14.25" customHeight="1" outlineLevel="1" x14ac:dyDescent="0.2">
      <c r="A698" s="30"/>
      <c r="B698" s="38" t="s">
        <v>95</v>
      </c>
      <c r="C698" s="38" t="s">
        <v>96</v>
      </c>
      <c r="D698" s="49" t="s">
        <v>1</v>
      </c>
      <c r="E698" s="50">
        <v>8300</v>
      </c>
      <c r="F698" s="9"/>
    </row>
    <row r="699" spans="1:6" ht="14.25" customHeight="1" outlineLevel="1" x14ac:dyDescent="0.2">
      <c r="A699" s="30"/>
      <c r="B699" s="38" t="s">
        <v>83</v>
      </c>
      <c r="C699" s="38" t="s">
        <v>84</v>
      </c>
      <c r="D699" s="49" t="s">
        <v>1</v>
      </c>
      <c r="E699" s="50">
        <v>8300</v>
      </c>
      <c r="F699" s="9"/>
    </row>
    <row r="700" spans="1:6" ht="14.25" customHeight="1" outlineLevel="1" x14ac:dyDescent="0.2">
      <c r="A700" s="30"/>
      <c r="B700" s="38" t="s">
        <v>97</v>
      </c>
      <c r="C700" s="38" t="s">
        <v>98</v>
      </c>
      <c r="D700" s="49" t="s">
        <v>1</v>
      </c>
      <c r="E700" s="50">
        <v>8300</v>
      </c>
      <c r="F700" s="9"/>
    </row>
    <row r="701" spans="1:6" ht="14.25" customHeight="1" outlineLevel="1" x14ac:dyDescent="0.2">
      <c r="A701" s="30"/>
      <c r="B701" s="38" t="s">
        <v>99</v>
      </c>
      <c r="C701" s="38" t="s">
        <v>100</v>
      </c>
      <c r="D701" s="49" t="s">
        <v>1</v>
      </c>
      <c r="E701" s="50">
        <v>8300</v>
      </c>
      <c r="F701" s="9"/>
    </row>
    <row r="702" spans="1:6" ht="14.25" customHeight="1" outlineLevel="1" x14ac:dyDescent="0.2">
      <c r="A702" s="30"/>
      <c r="B702" s="38" t="s">
        <v>101</v>
      </c>
      <c r="C702" s="38" t="s">
        <v>102</v>
      </c>
      <c r="D702" s="49" t="s">
        <v>1</v>
      </c>
      <c r="E702" s="50">
        <v>8300</v>
      </c>
      <c r="F702" s="9"/>
    </row>
    <row r="703" spans="1:6" ht="14.25" customHeight="1" outlineLevel="1" x14ac:dyDescent="0.2">
      <c r="A703" s="30"/>
      <c r="B703" s="38" t="s">
        <v>85</v>
      </c>
      <c r="C703" s="38" t="s">
        <v>86</v>
      </c>
      <c r="D703" s="49" t="s">
        <v>1</v>
      </c>
      <c r="E703" s="50">
        <v>8300</v>
      </c>
      <c r="F703" s="9"/>
    </row>
    <row r="704" spans="1:6" ht="14.25" customHeight="1" outlineLevel="1" x14ac:dyDescent="0.2">
      <c r="A704" s="30"/>
      <c r="B704" s="38" t="s">
        <v>103</v>
      </c>
      <c r="C704" s="38" t="s">
        <v>104</v>
      </c>
      <c r="D704" s="49" t="s">
        <v>1</v>
      </c>
      <c r="E704" s="50">
        <v>8300</v>
      </c>
      <c r="F704" s="9"/>
    </row>
    <row r="705" spans="1:6" ht="14.25" customHeight="1" outlineLevel="1" x14ac:dyDescent="0.2">
      <c r="A705" s="30"/>
      <c r="B705" s="38" t="s">
        <v>105</v>
      </c>
      <c r="C705" s="38" t="s">
        <v>106</v>
      </c>
      <c r="D705" s="49" t="s">
        <v>1</v>
      </c>
      <c r="E705" s="50">
        <v>8300</v>
      </c>
      <c r="F705" s="9"/>
    </row>
    <row r="706" spans="1:6" ht="14.25" customHeight="1" outlineLevel="1" x14ac:dyDescent="0.2">
      <c r="A706" s="30"/>
      <c r="B706" s="38" t="s">
        <v>107</v>
      </c>
      <c r="C706" s="38" t="s">
        <v>108</v>
      </c>
      <c r="D706" s="49" t="s">
        <v>1</v>
      </c>
      <c r="E706" s="50">
        <v>8300</v>
      </c>
      <c r="F706" s="9"/>
    </row>
    <row r="707" spans="1:6" ht="14.25" customHeight="1" outlineLevel="1" x14ac:dyDescent="0.2">
      <c r="A707" s="30"/>
      <c r="B707" s="38" t="s">
        <v>87</v>
      </c>
      <c r="C707" s="38" t="s">
        <v>88</v>
      </c>
      <c r="D707" s="49" t="s">
        <v>1</v>
      </c>
      <c r="E707" s="50">
        <v>8300</v>
      </c>
      <c r="F707" s="9"/>
    </row>
    <row r="708" spans="1:6" ht="14.25" customHeight="1" outlineLevel="1" x14ac:dyDescent="0.2">
      <c r="A708" s="30"/>
      <c r="B708" s="38" t="s">
        <v>109</v>
      </c>
      <c r="C708" s="38" t="s">
        <v>110</v>
      </c>
      <c r="D708" s="49" t="s">
        <v>1</v>
      </c>
      <c r="E708" s="50">
        <v>8300</v>
      </c>
      <c r="F708" s="9"/>
    </row>
    <row r="709" spans="1:6" ht="12.75" x14ac:dyDescent="0.2">
      <c r="A709" s="21"/>
      <c r="B709" s="17" t="s">
        <v>16</v>
      </c>
      <c r="C709" s="22"/>
      <c r="D709" s="18" t="s">
        <v>1</v>
      </c>
      <c r="E709" s="23">
        <v>9900</v>
      </c>
      <c r="F709" s="9"/>
    </row>
    <row r="710" spans="1:6" ht="14.25" customHeight="1" outlineLevel="1" x14ac:dyDescent="0.2">
      <c r="A710" s="30"/>
      <c r="B710" s="38" t="s">
        <v>397</v>
      </c>
      <c r="C710" s="38" t="s">
        <v>398</v>
      </c>
      <c r="D710" s="49" t="s">
        <v>1</v>
      </c>
      <c r="E710" s="50">
        <v>9900</v>
      </c>
      <c r="F710" s="9"/>
    </row>
    <row r="711" spans="1:6" ht="14.25" customHeight="1" outlineLevel="1" x14ac:dyDescent="0.2">
      <c r="A711" s="30"/>
      <c r="B711" s="38" t="s">
        <v>399</v>
      </c>
      <c r="C711" s="38" t="s">
        <v>400</v>
      </c>
      <c r="D711" s="49" t="s">
        <v>1</v>
      </c>
      <c r="E711" s="50">
        <v>9900</v>
      </c>
      <c r="F711" s="9"/>
    </row>
    <row r="712" spans="1:6" ht="14.25" customHeight="1" outlineLevel="1" x14ac:dyDescent="0.2">
      <c r="A712" s="30"/>
      <c r="B712" s="38" t="s">
        <v>401</v>
      </c>
      <c r="C712" s="38" t="s">
        <v>402</v>
      </c>
      <c r="D712" s="49" t="s">
        <v>1</v>
      </c>
      <c r="E712" s="50">
        <v>9900</v>
      </c>
      <c r="F712" s="9"/>
    </row>
    <row r="713" spans="1:6" ht="14.25" customHeight="1" outlineLevel="1" x14ac:dyDescent="0.2">
      <c r="A713" s="30"/>
      <c r="B713" s="38" t="s">
        <v>403</v>
      </c>
      <c r="C713" s="38" t="s">
        <v>404</v>
      </c>
      <c r="D713" s="49" t="s">
        <v>1</v>
      </c>
      <c r="E713" s="50">
        <v>9900</v>
      </c>
      <c r="F713" s="9"/>
    </row>
    <row r="714" spans="1:6" ht="14.25" customHeight="1" outlineLevel="1" x14ac:dyDescent="0.2">
      <c r="A714" s="30"/>
      <c r="B714" s="38" t="s">
        <v>405</v>
      </c>
      <c r="C714" s="38" t="s">
        <v>406</v>
      </c>
      <c r="D714" s="49" t="s">
        <v>1</v>
      </c>
      <c r="E714" s="50">
        <v>9900</v>
      </c>
      <c r="F714" s="9"/>
    </row>
    <row r="715" spans="1:6" ht="14.25" customHeight="1" outlineLevel="1" x14ac:dyDescent="0.2">
      <c r="A715" s="30"/>
      <c r="B715" s="38" t="s">
        <v>407</v>
      </c>
      <c r="C715" s="38" t="s">
        <v>408</v>
      </c>
      <c r="D715" s="49" t="s">
        <v>1</v>
      </c>
      <c r="E715" s="50">
        <v>9900</v>
      </c>
      <c r="F715" s="9"/>
    </row>
    <row r="716" spans="1:6" ht="14.25" customHeight="1" outlineLevel="1" x14ac:dyDescent="0.2">
      <c r="A716" s="30"/>
      <c r="B716" s="38" t="s">
        <v>409</v>
      </c>
      <c r="C716" s="38" t="s">
        <v>410</v>
      </c>
      <c r="D716" s="49" t="s">
        <v>1</v>
      </c>
      <c r="E716" s="50">
        <v>9900</v>
      </c>
      <c r="F716" s="9"/>
    </row>
    <row r="717" spans="1:6" ht="14.25" customHeight="1" outlineLevel="1" x14ac:dyDescent="0.2">
      <c r="A717" s="30"/>
      <c r="B717" s="38" t="s">
        <v>411</v>
      </c>
      <c r="C717" s="38" t="s">
        <v>412</v>
      </c>
      <c r="D717" s="49" t="s">
        <v>1</v>
      </c>
      <c r="E717" s="50">
        <v>9900</v>
      </c>
      <c r="F717" s="9"/>
    </row>
    <row r="718" spans="1:6" ht="14.25" customHeight="1" outlineLevel="1" x14ac:dyDescent="0.2">
      <c r="A718" s="30"/>
      <c r="B718" s="38" t="s">
        <v>413</v>
      </c>
      <c r="C718" s="38" t="s">
        <v>414</v>
      </c>
      <c r="D718" s="49" t="s">
        <v>1</v>
      </c>
      <c r="E718" s="50">
        <v>9900</v>
      </c>
      <c r="F718" s="9"/>
    </row>
    <row r="719" spans="1:6" ht="14.25" customHeight="1" outlineLevel="1" x14ac:dyDescent="0.2">
      <c r="A719" s="30"/>
      <c r="B719" s="38" t="s">
        <v>415</v>
      </c>
      <c r="C719" s="38" t="s">
        <v>416</v>
      </c>
      <c r="D719" s="49" t="s">
        <v>1</v>
      </c>
      <c r="E719" s="50">
        <v>9900</v>
      </c>
      <c r="F719" s="9"/>
    </row>
    <row r="720" spans="1:6" ht="14.25" customHeight="1" outlineLevel="1" x14ac:dyDescent="0.2">
      <c r="A720" s="30"/>
      <c r="B720" s="38" t="s">
        <v>417</v>
      </c>
      <c r="C720" s="38" t="s">
        <v>418</v>
      </c>
      <c r="D720" s="49" t="s">
        <v>1</v>
      </c>
      <c r="E720" s="50">
        <v>9900</v>
      </c>
      <c r="F720" s="9"/>
    </row>
    <row r="721" spans="1:6" ht="14.25" customHeight="1" outlineLevel="1" x14ac:dyDescent="0.2">
      <c r="A721" s="30"/>
      <c r="B721" s="38" t="s">
        <v>419</v>
      </c>
      <c r="C721" s="38" t="s">
        <v>420</v>
      </c>
      <c r="D721" s="49" t="s">
        <v>1</v>
      </c>
      <c r="E721" s="50">
        <v>9900</v>
      </c>
      <c r="F721" s="9"/>
    </row>
    <row r="722" spans="1:6" ht="14.25" customHeight="1" outlineLevel="1" x14ac:dyDescent="0.2">
      <c r="A722" s="30"/>
      <c r="B722" s="38" t="s">
        <v>421</v>
      </c>
      <c r="C722" s="38" t="s">
        <v>422</v>
      </c>
      <c r="D722" s="49" t="s">
        <v>1</v>
      </c>
      <c r="E722" s="50">
        <v>9900</v>
      </c>
      <c r="F722" s="9"/>
    </row>
    <row r="723" spans="1:6" ht="14.25" customHeight="1" outlineLevel="1" x14ac:dyDescent="0.2">
      <c r="A723" s="30"/>
      <c r="B723" s="38" t="s">
        <v>423</v>
      </c>
      <c r="C723" s="38" t="s">
        <v>424</v>
      </c>
      <c r="D723" s="49" t="s">
        <v>1</v>
      </c>
      <c r="E723" s="50">
        <v>9900</v>
      </c>
      <c r="F723" s="9"/>
    </row>
    <row r="724" spans="1:6" ht="14.25" customHeight="1" outlineLevel="1" x14ac:dyDescent="0.2">
      <c r="A724" s="30"/>
      <c r="B724" s="38" t="s">
        <v>425</v>
      </c>
      <c r="C724" s="38" t="s">
        <v>426</v>
      </c>
      <c r="D724" s="49" t="s">
        <v>1</v>
      </c>
      <c r="E724" s="50">
        <v>9900</v>
      </c>
      <c r="F724" s="9"/>
    </row>
    <row r="725" spans="1:6" ht="12.75" x14ac:dyDescent="0.2">
      <c r="A725" s="21"/>
      <c r="B725" s="17" t="s">
        <v>13</v>
      </c>
      <c r="C725" s="22"/>
      <c r="D725" s="18" t="s">
        <v>1</v>
      </c>
      <c r="E725" s="23">
        <v>6400</v>
      </c>
      <c r="F725" s="9"/>
    </row>
    <row r="726" spans="1:6" ht="14.25" customHeight="1" outlineLevel="1" x14ac:dyDescent="0.2">
      <c r="A726" s="30"/>
      <c r="B726" s="38" t="s">
        <v>992</v>
      </c>
      <c r="C726" s="38" t="s">
        <v>993</v>
      </c>
      <c r="D726" s="49" t="s">
        <v>1</v>
      </c>
      <c r="E726" s="50">
        <v>6400</v>
      </c>
      <c r="F726" s="9"/>
    </row>
    <row r="727" spans="1:6" ht="14.25" customHeight="1" outlineLevel="1" x14ac:dyDescent="0.2">
      <c r="A727" s="30"/>
      <c r="B727" s="38" t="s">
        <v>994</v>
      </c>
      <c r="C727" s="38" t="s">
        <v>995</v>
      </c>
      <c r="D727" s="49" t="s">
        <v>1</v>
      </c>
      <c r="E727" s="50">
        <v>6400</v>
      </c>
      <c r="F727" s="9"/>
    </row>
    <row r="728" spans="1:6" ht="14.25" customHeight="1" outlineLevel="1" x14ac:dyDescent="0.2">
      <c r="A728" s="30"/>
      <c r="B728" s="38" t="s">
        <v>996</v>
      </c>
      <c r="C728" s="38" t="s">
        <v>997</v>
      </c>
      <c r="D728" s="49" t="s">
        <v>1</v>
      </c>
      <c r="E728" s="50">
        <v>6400</v>
      </c>
      <c r="F728" s="9"/>
    </row>
    <row r="729" spans="1:6" ht="14.25" customHeight="1" outlineLevel="1" x14ac:dyDescent="0.2">
      <c r="A729" s="30"/>
      <c r="B729" s="38" t="s">
        <v>998</v>
      </c>
      <c r="C729" s="38" t="s">
        <v>999</v>
      </c>
      <c r="D729" s="49" t="s">
        <v>1</v>
      </c>
      <c r="E729" s="50">
        <v>6400</v>
      </c>
      <c r="F729" s="9"/>
    </row>
    <row r="730" spans="1:6" ht="14.25" customHeight="1" outlineLevel="1" x14ac:dyDescent="0.2">
      <c r="A730" s="30"/>
      <c r="B730" s="38" t="s">
        <v>1000</v>
      </c>
      <c r="C730" s="38" t="s">
        <v>1001</v>
      </c>
      <c r="D730" s="49" t="s">
        <v>1</v>
      </c>
      <c r="E730" s="50">
        <v>6400</v>
      </c>
      <c r="F730" s="9"/>
    </row>
    <row r="731" spans="1:6" ht="14.25" customHeight="1" outlineLevel="1" x14ac:dyDescent="0.2">
      <c r="A731" s="30"/>
      <c r="B731" s="38" t="s">
        <v>1002</v>
      </c>
      <c r="C731" s="38" t="s">
        <v>1003</v>
      </c>
      <c r="D731" s="49" t="s">
        <v>1</v>
      </c>
      <c r="E731" s="50">
        <v>6400</v>
      </c>
      <c r="F731" s="9"/>
    </row>
    <row r="732" spans="1:6" ht="14.25" customHeight="1" outlineLevel="1" x14ac:dyDescent="0.2">
      <c r="A732" s="30"/>
      <c r="B732" s="38" t="s">
        <v>1004</v>
      </c>
      <c r="C732" s="38" t="s">
        <v>1005</v>
      </c>
      <c r="D732" s="49" t="s">
        <v>1</v>
      </c>
      <c r="E732" s="50">
        <v>6400</v>
      </c>
      <c r="F732" s="9"/>
    </row>
    <row r="733" spans="1:6" ht="14.25" customHeight="1" outlineLevel="1" x14ac:dyDescent="0.2">
      <c r="A733" s="30"/>
      <c r="B733" s="38" t="s">
        <v>1006</v>
      </c>
      <c r="C733" s="38" t="s">
        <v>1007</v>
      </c>
      <c r="D733" s="49" t="s">
        <v>1</v>
      </c>
      <c r="E733" s="50">
        <v>6400</v>
      </c>
      <c r="F733" s="9"/>
    </row>
    <row r="734" spans="1:6" ht="14.25" customHeight="1" outlineLevel="1" x14ac:dyDescent="0.2">
      <c r="A734" s="30"/>
      <c r="B734" s="38" t="s">
        <v>1008</v>
      </c>
      <c r="C734" s="38" t="s">
        <v>1009</v>
      </c>
      <c r="D734" s="49" t="s">
        <v>1</v>
      </c>
      <c r="E734" s="50">
        <v>6400</v>
      </c>
      <c r="F734" s="9"/>
    </row>
    <row r="735" spans="1:6" ht="14.25" customHeight="1" outlineLevel="1" x14ac:dyDescent="0.2">
      <c r="A735" s="30"/>
      <c r="B735" s="38" t="s">
        <v>1010</v>
      </c>
      <c r="C735" s="38" t="s">
        <v>1011</v>
      </c>
      <c r="D735" s="49" t="s">
        <v>1</v>
      </c>
      <c r="E735" s="50">
        <v>6400</v>
      </c>
      <c r="F735" s="9"/>
    </row>
    <row r="736" spans="1:6" ht="14.25" customHeight="1" outlineLevel="1" x14ac:dyDescent="0.2">
      <c r="A736" s="30"/>
      <c r="B736" s="38" t="s">
        <v>1012</v>
      </c>
      <c r="C736" s="38" t="s">
        <v>1013</v>
      </c>
      <c r="D736" s="49" t="s">
        <v>1</v>
      </c>
      <c r="E736" s="50">
        <v>6400</v>
      </c>
      <c r="F736" s="9"/>
    </row>
    <row r="737" spans="1:6" ht="14.25" customHeight="1" outlineLevel="1" x14ac:dyDescent="0.2">
      <c r="A737" s="30"/>
      <c r="B737" s="38" t="s">
        <v>1014</v>
      </c>
      <c r="C737" s="38" t="s">
        <v>1015</v>
      </c>
      <c r="D737" s="49" t="s">
        <v>1</v>
      </c>
      <c r="E737" s="50">
        <v>6400</v>
      </c>
      <c r="F737" s="9"/>
    </row>
    <row r="738" spans="1:6" ht="14.25" customHeight="1" outlineLevel="1" x14ac:dyDescent="0.2">
      <c r="A738" s="30"/>
      <c r="B738" s="38" t="s">
        <v>1016</v>
      </c>
      <c r="C738" s="38" t="s">
        <v>1017</v>
      </c>
      <c r="D738" s="49" t="s">
        <v>1</v>
      </c>
      <c r="E738" s="50">
        <v>6400</v>
      </c>
      <c r="F738" s="9"/>
    </row>
    <row r="739" spans="1:6" ht="14.25" customHeight="1" outlineLevel="1" x14ac:dyDescent="0.2">
      <c r="A739" s="30"/>
      <c r="B739" s="38" t="s">
        <v>1018</v>
      </c>
      <c r="C739" s="38" t="s">
        <v>1019</v>
      </c>
      <c r="D739" s="49" t="s">
        <v>1</v>
      </c>
      <c r="E739" s="50">
        <v>6400</v>
      </c>
      <c r="F739" s="9"/>
    </row>
    <row r="740" spans="1:6" ht="14.25" customHeight="1" outlineLevel="1" x14ac:dyDescent="0.2">
      <c r="A740" s="30"/>
      <c r="B740" s="38" t="s">
        <v>1020</v>
      </c>
      <c r="C740" s="38" t="s">
        <v>1021</v>
      </c>
      <c r="D740" s="49" t="s">
        <v>1</v>
      </c>
      <c r="E740" s="50">
        <v>6400</v>
      </c>
      <c r="F740" s="9"/>
    </row>
    <row r="741" spans="1:6" ht="14.25" customHeight="1" x14ac:dyDescent="0.2">
      <c r="A741" s="21"/>
      <c r="B741" s="17" t="s">
        <v>14</v>
      </c>
      <c r="C741" s="22"/>
      <c r="D741" s="18" t="s">
        <v>1</v>
      </c>
      <c r="E741" s="23">
        <v>7200</v>
      </c>
      <c r="F741" s="9"/>
    </row>
    <row r="742" spans="1:6" ht="14.25" customHeight="1" outlineLevel="1" x14ac:dyDescent="0.2">
      <c r="A742" s="30"/>
      <c r="B742" s="38" t="s">
        <v>1112</v>
      </c>
      <c r="C742" s="38" t="s">
        <v>1113</v>
      </c>
      <c r="D742" s="49" t="s">
        <v>1</v>
      </c>
      <c r="E742" s="50">
        <v>7200</v>
      </c>
      <c r="F742" s="9"/>
    </row>
    <row r="743" spans="1:6" ht="14.25" customHeight="1" outlineLevel="1" x14ac:dyDescent="0.2">
      <c r="A743" s="30"/>
      <c r="B743" s="38" t="s">
        <v>1114</v>
      </c>
      <c r="C743" s="38" t="s">
        <v>1115</v>
      </c>
      <c r="D743" s="49" t="s">
        <v>1</v>
      </c>
      <c r="E743" s="50">
        <v>7200</v>
      </c>
      <c r="F743" s="9"/>
    </row>
    <row r="744" spans="1:6" ht="14.25" customHeight="1" outlineLevel="1" x14ac:dyDescent="0.2">
      <c r="A744" s="30"/>
      <c r="B744" s="38" t="s">
        <v>1116</v>
      </c>
      <c r="C744" s="38" t="s">
        <v>1117</v>
      </c>
      <c r="D744" s="49" t="s">
        <v>1</v>
      </c>
      <c r="E744" s="50">
        <v>7200</v>
      </c>
      <c r="F744" s="9"/>
    </row>
    <row r="745" spans="1:6" ht="14.25" customHeight="1" outlineLevel="1" x14ac:dyDescent="0.2">
      <c r="A745" s="30"/>
      <c r="B745" s="38" t="s">
        <v>1118</v>
      </c>
      <c r="C745" s="38" t="s">
        <v>1119</v>
      </c>
      <c r="D745" s="49" t="s">
        <v>1</v>
      </c>
      <c r="E745" s="50">
        <v>7200</v>
      </c>
      <c r="F745" s="9"/>
    </row>
    <row r="746" spans="1:6" ht="14.25" customHeight="1" outlineLevel="1" x14ac:dyDescent="0.2">
      <c r="A746" s="30"/>
      <c r="B746" s="38" t="s">
        <v>1120</v>
      </c>
      <c r="C746" s="38" t="s">
        <v>1121</v>
      </c>
      <c r="D746" s="49" t="s">
        <v>1</v>
      </c>
      <c r="E746" s="50">
        <v>7200</v>
      </c>
      <c r="F746" s="9"/>
    </row>
    <row r="747" spans="1:6" ht="14.25" customHeight="1" outlineLevel="1" x14ac:dyDescent="0.2">
      <c r="A747" s="30"/>
      <c r="B747" s="38" t="s">
        <v>1122</v>
      </c>
      <c r="C747" s="38" t="s">
        <v>1123</v>
      </c>
      <c r="D747" s="49" t="s">
        <v>1</v>
      </c>
      <c r="E747" s="50">
        <v>7200</v>
      </c>
      <c r="F747" s="9"/>
    </row>
    <row r="748" spans="1:6" ht="14.25" customHeight="1" outlineLevel="1" x14ac:dyDescent="0.2">
      <c r="A748" s="30"/>
      <c r="B748" s="38" t="s">
        <v>1124</v>
      </c>
      <c r="C748" s="38" t="s">
        <v>1125</v>
      </c>
      <c r="D748" s="49" t="s">
        <v>1</v>
      </c>
      <c r="E748" s="50">
        <v>7200</v>
      </c>
      <c r="F748" s="9"/>
    </row>
    <row r="749" spans="1:6" ht="14.25" customHeight="1" outlineLevel="1" x14ac:dyDescent="0.2">
      <c r="A749" s="30"/>
      <c r="B749" s="38" t="s">
        <v>1126</v>
      </c>
      <c r="C749" s="38" t="s">
        <v>1127</v>
      </c>
      <c r="D749" s="49" t="s">
        <v>1</v>
      </c>
      <c r="E749" s="50">
        <v>7200</v>
      </c>
      <c r="F749" s="9"/>
    </row>
    <row r="750" spans="1:6" ht="14.25" customHeight="1" outlineLevel="1" x14ac:dyDescent="0.2">
      <c r="A750" s="30"/>
      <c r="B750" s="38" t="s">
        <v>1128</v>
      </c>
      <c r="C750" s="38" t="s">
        <v>1129</v>
      </c>
      <c r="D750" s="49" t="s">
        <v>1</v>
      </c>
      <c r="E750" s="50">
        <v>7200</v>
      </c>
      <c r="F750" s="9"/>
    </row>
    <row r="751" spans="1:6" ht="14.25" customHeight="1" outlineLevel="1" x14ac:dyDescent="0.2">
      <c r="A751" s="30"/>
      <c r="B751" s="38" t="s">
        <v>1130</v>
      </c>
      <c r="C751" s="38" t="s">
        <v>1131</v>
      </c>
      <c r="D751" s="49" t="s">
        <v>1</v>
      </c>
      <c r="E751" s="50">
        <v>7200</v>
      </c>
      <c r="F751" s="9"/>
    </row>
    <row r="752" spans="1:6" ht="14.25" customHeight="1" outlineLevel="1" x14ac:dyDescent="0.2">
      <c r="A752" s="30"/>
      <c r="B752" s="38" t="s">
        <v>1132</v>
      </c>
      <c r="C752" s="38" t="s">
        <v>1133</v>
      </c>
      <c r="D752" s="49" t="s">
        <v>1</v>
      </c>
      <c r="E752" s="50">
        <v>7200</v>
      </c>
      <c r="F752" s="9"/>
    </row>
    <row r="753" spans="1:5" ht="14.25" customHeight="1" outlineLevel="1" x14ac:dyDescent="0.2">
      <c r="A753" s="30"/>
      <c r="B753" s="38" t="s">
        <v>1134</v>
      </c>
      <c r="C753" s="38" t="s">
        <v>1135</v>
      </c>
      <c r="D753" s="49" t="s">
        <v>1</v>
      </c>
      <c r="E753" s="50">
        <v>7200</v>
      </c>
    </row>
    <row r="754" spans="1:5" ht="14.25" customHeight="1" outlineLevel="1" x14ac:dyDescent="0.2">
      <c r="A754" s="30"/>
      <c r="B754" s="38" t="s">
        <v>1136</v>
      </c>
      <c r="C754" s="38" t="s">
        <v>1137</v>
      </c>
      <c r="D754" s="49" t="s">
        <v>1</v>
      </c>
      <c r="E754" s="50">
        <v>7200</v>
      </c>
    </row>
    <row r="755" spans="1:5" ht="14.25" customHeight="1" outlineLevel="1" x14ac:dyDescent="0.2">
      <c r="A755" s="30"/>
      <c r="B755" s="38" t="s">
        <v>1138</v>
      </c>
      <c r="C755" s="38" t="s">
        <v>1139</v>
      </c>
      <c r="D755" s="49" t="s">
        <v>1</v>
      </c>
      <c r="E755" s="50">
        <v>7200</v>
      </c>
    </row>
    <row r="756" spans="1:5" ht="14.25" customHeight="1" outlineLevel="1" x14ac:dyDescent="0.2">
      <c r="A756" s="30"/>
      <c r="B756" s="38" t="s">
        <v>1140</v>
      </c>
      <c r="C756" s="38" t="s">
        <v>1141</v>
      </c>
      <c r="D756" s="49" t="s">
        <v>1</v>
      </c>
      <c r="E756" s="50">
        <v>7200</v>
      </c>
    </row>
    <row r="757" spans="1:5" ht="14.25" customHeight="1" x14ac:dyDescent="0.2">
      <c r="A757" s="21"/>
      <c r="B757" s="17" t="s">
        <v>24</v>
      </c>
      <c r="C757" s="22"/>
      <c r="D757" s="47" t="s">
        <v>1442</v>
      </c>
      <c r="E757" s="23"/>
    </row>
    <row r="758" spans="1:5" ht="19.899999999999999" customHeight="1" outlineLevel="1" x14ac:dyDescent="0.2">
      <c r="A758" s="14"/>
      <c r="B758" s="43" t="s">
        <v>25</v>
      </c>
      <c r="C758" s="44"/>
      <c r="D758" s="45"/>
      <c r="E758" s="46"/>
    </row>
    <row r="759" spans="1:5" ht="15.75" customHeight="1" x14ac:dyDescent="0.2"/>
    <row r="760" spans="1:5" ht="15.75" customHeight="1" x14ac:dyDescent="0.2"/>
    <row r="761" spans="1:5" ht="15.75" customHeight="1" x14ac:dyDescent="0.2"/>
    <row r="762" spans="1:5" ht="15.75" customHeight="1" x14ac:dyDescent="0.2"/>
    <row r="763" spans="1:5" ht="15.75" customHeight="1" x14ac:dyDescent="0.2"/>
    <row r="764" spans="1:5" ht="15.75" customHeight="1" x14ac:dyDescent="0.2"/>
    <row r="765" spans="1:5" ht="15.75" customHeight="1" x14ac:dyDescent="0.2"/>
    <row r="766" spans="1:5" ht="15.75" customHeight="1" x14ac:dyDescent="0.2"/>
    <row r="767" spans="1:5" ht="15.75" customHeight="1" x14ac:dyDescent="0.2"/>
    <row r="768" spans="1:5"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row r="1083" ht="15.75" customHeight="1" x14ac:dyDescent="0.2"/>
    <row r="1084" ht="15.75" customHeight="1" x14ac:dyDescent="0.2"/>
    <row r="1085" ht="15.75" customHeight="1" x14ac:dyDescent="0.2"/>
    <row r="1086" ht="15.75" customHeight="1" x14ac:dyDescent="0.2"/>
    <row r="1087" ht="15.75" customHeight="1" x14ac:dyDescent="0.2"/>
    <row r="1088" ht="15.75" customHeight="1" x14ac:dyDescent="0.2"/>
    <row r="1089" ht="15.75" customHeight="1" x14ac:dyDescent="0.2"/>
    <row r="1090" ht="15.75" customHeight="1" x14ac:dyDescent="0.2"/>
    <row r="1091" ht="15.75" customHeight="1" x14ac:dyDescent="0.2"/>
    <row r="1092" ht="15.75" customHeight="1" x14ac:dyDescent="0.2"/>
    <row r="1093" ht="15.75" customHeight="1" x14ac:dyDescent="0.2"/>
    <row r="1094" ht="15.75" customHeight="1" x14ac:dyDescent="0.2"/>
    <row r="1095" ht="15.75" customHeight="1" x14ac:dyDescent="0.2"/>
    <row r="1096" ht="15.75" customHeight="1" x14ac:dyDescent="0.2"/>
    <row r="1097" ht="15.75" customHeight="1" x14ac:dyDescent="0.2"/>
    <row r="1098" ht="15.75" customHeight="1" x14ac:dyDescent="0.2"/>
    <row r="1099" ht="15.75" customHeight="1" x14ac:dyDescent="0.2"/>
    <row r="1100" ht="15.75" customHeight="1" x14ac:dyDescent="0.2"/>
    <row r="1101" ht="15.75" customHeight="1" x14ac:dyDescent="0.2"/>
    <row r="1102" ht="15.75" customHeight="1" x14ac:dyDescent="0.2"/>
    <row r="1103" ht="15.75" customHeight="1" x14ac:dyDescent="0.2"/>
    <row r="1104" ht="15.75" customHeight="1" x14ac:dyDescent="0.2"/>
    <row r="1105" ht="15.75" customHeight="1" x14ac:dyDescent="0.2"/>
    <row r="1106" ht="15.75" customHeight="1" x14ac:dyDescent="0.2"/>
    <row r="1107" ht="15.75" customHeight="1" x14ac:dyDescent="0.2"/>
    <row r="1108" ht="15.75" customHeight="1" x14ac:dyDescent="0.2"/>
    <row r="1109" ht="15.75" customHeight="1" x14ac:dyDescent="0.2"/>
    <row r="1110" ht="15.75" customHeight="1" x14ac:dyDescent="0.2"/>
    <row r="1111" ht="15.75" customHeight="1" x14ac:dyDescent="0.2"/>
    <row r="1112" ht="15.75" customHeight="1" x14ac:dyDescent="0.2"/>
    <row r="1113" ht="15.75" customHeight="1" x14ac:dyDescent="0.2"/>
    <row r="1114" ht="15.75" customHeight="1" x14ac:dyDescent="0.2"/>
    <row r="1115" ht="15.75" customHeight="1" x14ac:dyDescent="0.2"/>
    <row r="1116" ht="15.75" customHeight="1" x14ac:dyDescent="0.2"/>
    <row r="1117" ht="15.75" customHeight="1" x14ac:dyDescent="0.2"/>
    <row r="1118" ht="15.75" customHeight="1" x14ac:dyDescent="0.2"/>
    <row r="1119" ht="15.75" customHeight="1" x14ac:dyDescent="0.2"/>
    <row r="1120" ht="15.75" customHeight="1" x14ac:dyDescent="0.2"/>
    <row r="1121" ht="15.75" customHeight="1" x14ac:dyDescent="0.2"/>
    <row r="1122" ht="15.75" customHeight="1" x14ac:dyDescent="0.2"/>
    <row r="1123" ht="15.75" customHeight="1" x14ac:dyDescent="0.2"/>
    <row r="1124" ht="15.75" customHeight="1" x14ac:dyDescent="0.2"/>
    <row r="1125" ht="15.75" customHeight="1" x14ac:dyDescent="0.2"/>
    <row r="1126" ht="15.75" customHeight="1" x14ac:dyDescent="0.2"/>
    <row r="1127" ht="15.75" customHeight="1" x14ac:dyDescent="0.2"/>
    <row r="1128" ht="15.75" customHeight="1" x14ac:dyDescent="0.2"/>
    <row r="1129" ht="15.75" customHeight="1" x14ac:dyDescent="0.2"/>
    <row r="1130" ht="15.75" customHeight="1" x14ac:dyDescent="0.2"/>
    <row r="1131" ht="15.75" customHeight="1" x14ac:dyDescent="0.2"/>
    <row r="1132" ht="15.75" customHeight="1" x14ac:dyDescent="0.2"/>
    <row r="1133" ht="15.75" customHeight="1" x14ac:dyDescent="0.2"/>
    <row r="1134" ht="15.75" customHeight="1" x14ac:dyDescent="0.2"/>
    <row r="1135" ht="15.75" customHeight="1" x14ac:dyDescent="0.2"/>
    <row r="1136" ht="15.75" customHeight="1" x14ac:dyDescent="0.2"/>
    <row r="1137" ht="15.75" customHeight="1" x14ac:dyDescent="0.2"/>
    <row r="1138" ht="15.75" customHeight="1" x14ac:dyDescent="0.2"/>
    <row r="1139" ht="15.75" customHeight="1" x14ac:dyDescent="0.2"/>
    <row r="1140" ht="15.75" customHeight="1" x14ac:dyDescent="0.2"/>
    <row r="1141" ht="15.75" customHeight="1" x14ac:dyDescent="0.2"/>
    <row r="1142" ht="15.75" customHeight="1" x14ac:dyDescent="0.2"/>
    <row r="1143" ht="15.75" customHeight="1" x14ac:dyDescent="0.2"/>
    <row r="1144" ht="15.75" customHeight="1" x14ac:dyDescent="0.2"/>
    <row r="1145" ht="15.75" customHeight="1" x14ac:dyDescent="0.2"/>
    <row r="1146" ht="15.75" customHeight="1" x14ac:dyDescent="0.2"/>
    <row r="1147" ht="15.75" customHeight="1" x14ac:dyDescent="0.2"/>
    <row r="1148" ht="15.75" customHeight="1" x14ac:dyDescent="0.2"/>
    <row r="1149" ht="15.75" customHeight="1" x14ac:dyDescent="0.2"/>
    <row r="1150" ht="15.75" customHeight="1" x14ac:dyDescent="0.2"/>
    <row r="1151" ht="15.75" customHeight="1" x14ac:dyDescent="0.2"/>
    <row r="1152" ht="15.75" customHeight="1" x14ac:dyDescent="0.2"/>
    <row r="1153" ht="15.75" customHeight="1" x14ac:dyDescent="0.2"/>
    <row r="1154" ht="15.75" customHeight="1" x14ac:dyDescent="0.2"/>
    <row r="1155" ht="15.75" customHeight="1" x14ac:dyDescent="0.2"/>
    <row r="1156" ht="15.75" customHeight="1" x14ac:dyDescent="0.2"/>
    <row r="1157" ht="15.75" customHeight="1" x14ac:dyDescent="0.2"/>
    <row r="1158" ht="15.75" customHeight="1" x14ac:dyDescent="0.2"/>
    <row r="1159" ht="15.75" customHeight="1" x14ac:dyDescent="0.2"/>
    <row r="1160" ht="15.75" customHeight="1" x14ac:dyDescent="0.2"/>
    <row r="1161" ht="15.75" customHeight="1" x14ac:dyDescent="0.2"/>
    <row r="1162" ht="15.75" customHeight="1" x14ac:dyDescent="0.2"/>
    <row r="1163" ht="15.75" customHeight="1" x14ac:dyDescent="0.2"/>
    <row r="1164" ht="15.75" customHeight="1" x14ac:dyDescent="0.2"/>
    <row r="1165" ht="15.75" customHeight="1" x14ac:dyDescent="0.2"/>
    <row r="1166" ht="15.75" customHeight="1" x14ac:dyDescent="0.2"/>
    <row r="1167" ht="15.75" customHeight="1" x14ac:dyDescent="0.2"/>
    <row r="1168" ht="15.75" customHeight="1" x14ac:dyDescent="0.2"/>
    <row r="1169" ht="15.75" customHeight="1" x14ac:dyDescent="0.2"/>
    <row r="1170" ht="15.75" customHeight="1" x14ac:dyDescent="0.2"/>
    <row r="1171" ht="15.75" customHeight="1" x14ac:dyDescent="0.2"/>
    <row r="1172" ht="15.75" customHeight="1" x14ac:dyDescent="0.2"/>
    <row r="1173" ht="15.75" customHeight="1" x14ac:dyDescent="0.2"/>
    <row r="1174" ht="15.75" customHeight="1" x14ac:dyDescent="0.2"/>
    <row r="1175" ht="15.75" customHeight="1" x14ac:dyDescent="0.2"/>
    <row r="1176" ht="15.75" customHeight="1" x14ac:dyDescent="0.2"/>
    <row r="1177" ht="15.75" customHeight="1" x14ac:dyDescent="0.2"/>
    <row r="1178" ht="15.75" customHeight="1" x14ac:dyDescent="0.2"/>
    <row r="1179" ht="15.75" customHeight="1" x14ac:dyDescent="0.2"/>
    <row r="1180" ht="15.75" customHeight="1" x14ac:dyDescent="0.2"/>
    <row r="1181" ht="15.75" customHeight="1" x14ac:dyDescent="0.2"/>
    <row r="1182" ht="15.75" customHeight="1" x14ac:dyDescent="0.2"/>
    <row r="1183" ht="15.75" customHeight="1" x14ac:dyDescent="0.2"/>
    <row r="1184" ht="15.75" customHeight="1" x14ac:dyDescent="0.2"/>
    <row r="1185" ht="15.75" customHeight="1" x14ac:dyDescent="0.2"/>
    <row r="1186" ht="15.75" customHeight="1" x14ac:dyDescent="0.2"/>
    <row r="1187" ht="15.75" customHeight="1" x14ac:dyDescent="0.2"/>
    <row r="1188" ht="15.75" customHeight="1" x14ac:dyDescent="0.2"/>
    <row r="1189" ht="15.75" customHeight="1" x14ac:dyDescent="0.2"/>
    <row r="1190" ht="15.75" customHeight="1" x14ac:dyDescent="0.2"/>
    <row r="1191" ht="15.75" customHeight="1" x14ac:dyDescent="0.2"/>
    <row r="1192" ht="15.75" customHeight="1" x14ac:dyDescent="0.2"/>
    <row r="1193" ht="15.75" customHeight="1" x14ac:dyDescent="0.2"/>
    <row r="1194" ht="15.75" customHeight="1" x14ac:dyDescent="0.2"/>
    <row r="1195" ht="15.75" customHeight="1" x14ac:dyDescent="0.2"/>
    <row r="1196" ht="15.75" customHeight="1" x14ac:dyDescent="0.2"/>
    <row r="1197" ht="15.75" customHeight="1" x14ac:dyDescent="0.2"/>
    <row r="1198" ht="15.75" customHeight="1" x14ac:dyDescent="0.2"/>
    <row r="1199" ht="15.75" customHeight="1" x14ac:dyDescent="0.2"/>
    <row r="1200" ht="15.75" customHeight="1" x14ac:dyDescent="0.2"/>
    <row r="1201" ht="15.75" customHeight="1" x14ac:dyDescent="0.2"/>
    <row r="1202" ht="15.75" customHeight="1" x14ac:dyDescent="0.2"/>
    <row r="1203" ht="15.75" customHeight="1" x14ac:dyDescent="0.2"/>
    <row r="1204" ht="15.75" customHeight="1" x14ac:dyDescent="0.2"/>
    <row r="1205" ht="15.75" customHeight="1" x14ac:dyDescent="0.2"/>
    <row r="1206" ht="15.75" customHeight="1" x14ac:dyDescent="0.2"/>
    <row r="1207" ht="15.75" customHeight="1" x14ac:dyDescent="0.2"/>
    <row r="1208" ht="15.75" customHeight="1" x14ac:dyDescent="0.2"/>
    <row r="1209" ht="15.75" customHeight="1" x14ac:dyDescent="0.2"/>
    <row r="1210" ht="15.75" customHeight="1" x14ac:dyDescent="0.2"/>
    <row r="1211" ht="15.75" customHeight="1" x14ac:dyDescent="0.2"/>
    <row r="1212" ht="15.75" customHeight="1" x14ac:dyDescent="0.2"/>
    <row r="1213" ht="15.75" customHeight="1" x14ac:dyDescent="0.2"/>
    <row r="1214" ht="15.75" customHeight="1" x14ac:dyDescent="0.2"/>
    <row r="1215" ht="15.75" customHeight="1" x14ac:dyDescent="0.2"/>
    <row r="1216" ht="15.75" customHeight="1" x14ac:dyDescent="0.2"/>
    <row r="1217" ht="15.75" customHeight="1" x14ac:dyDescent="0.2"/>
    <row r="1218" ht="15.75" customHeight="1" x14ac:dyDescent="0.2"/>
    <row r="1219" ht="15.75" customHeight="1" x14ac:dyDescent="0.2"/>
    <row r="1220" ht="15.75" customHeight="1" x14ac:dyDescent="0.2"/>
    <row r="1221" ht="15.75" customHeight="1" x14ac:dyDescent="0.2"/>
    <row r="1222" ht="15.75" customHeight="1" x14ac:dyDescent="0.2"/>
    <row r="1223" ht="15.75" customHeight="1" x14ac:dyDescent="0.2"/>
    <row r="1224" ht="15.75" customHeight="1" x14ac:dyDescent="0.2"/>
    <row r="1225" ht="15.75" customHeight="1" x14ac:dyDescent="0.2"/>
    <row r="1226" ht="15.75" customHeight="1" x14ac:dyDescent="0.2"/>
    <row r="1227" ht="15.75" customHeight="1" x14ac:dyDescent="0.2"/>
    <row r="1228" ht="15.75" customHeight="1" x14ac:dyDescent="0.2"/>
    <row r="1229" ht="15.75" customHeight="1" x14ac:dyDescent="0.2"/>
    <row r="1230" ht="15.75" customHeight="1" x14ac:dyDescent="0.2"/>
    <row r="1231" ht="15.75" customHeight="1" x14ac:dyDescent="0.2"/>
    <row r="1232" ht="15.75" customHeight="1" x14ac:dyDescent="0.2"/>
    <row r="1233" ht="15.75" customHeight="1" x14ac:dyDescent="0.2"/>
    <row r="1234" ht="15.75" customHeight="1" x14ac:dyDescent="0.2"/>
    <row r="1235" ht="15.75" customHeight="1" x14ac:dyDescent="0.2"/>
    <row r="1236" ht="15.75" customHeight="1" x14ac:dyDescent="0.2"/>
    <row r="1237" ht="15.75" customHeight="1" x14ac:dyDescent="0.2"/>
    <row r="1238" ht="15.75" customHeight="1" x14ac:dyDescent="0.2"/>
    <row r="1239" ht="15.75" customHeight="1" x14ac:dyDescent="0.2"/>
    <row r="1240" ht="15.75" customHeight="1" x14ac:dyDescent="0.2"/>
    <row r="1241" ht="15.75" customHeight="1" x14ac:dyDescent="0.2"/>
    <row r="1242" ht="15.75" customHeight="1" x14ac:dyDescent="0.2"/>
    <row r="1243" ht="15.75" customHeight="1" x14ac:dyDescent="0.2"/>
    <row r="1244" ht="15.75" customHeight="1" x14ac:dyDescent="0.2"/>
    <row r="1245" ht="15.75" customHeight="1" x14ac:dyDescent="0.2"/>
    <row r="1246" ht="15.75" customHeight="1" x14ac:dyDescent="0.2"/>
    <row r="1247" ht="15.75" customHeight="1" x14ac:dyDescent="0.2"/>
    <row r="1248" ht="15.75" customHeight="1" x14ac:dyDescent="0.2"/>
    <row r="1249" ht="15.75" customHeight="1" x14ac:dyDescent="0.2"/>
    <row r="1250" ht="15.75" customHeight="1" x14ac:dyDescent="0.2"/>
    <row r="1251" ht="15.75" customHeight="1" x14ac:dyDescent="0.2"/>
    <row r="1252" ht="15.75" customHeight="1" x14ac:dyDescent="0.2"/>
    <row r="1253" ht="15.75" customHeight="1" x14ac:dyDescent="0.2"/>
    <row r="1254" ht="15.75" customHeight="1" x14ac:dyDescent="0.2"/>
    <row r="1255" ht="15.75" customHeight="1" x14ac:dyDescent="0.2"/>
    <row r="1256" ht="15.75" customHeight="1" x14ac:dyDescent="0.2"/>
    <row r="1257" ht="15.75" customHeight="1" x14ac:dyDescent="0.2"/>
    <row r="1258" ht="15.75" customHeight="1" x14ac:dyDescent="0.2"/>
    <row r="1259" ht="15.75" customHeight="1" x14ac:dyDescent="0.2"/>
    <row r="1260" ht="15.75" customHeight="1" x14ac:dyDescent="0.2"/>
    <row r="1261" ht="15.75" customHeight="1" x14ac:dyDescent="0.2"/>
    <row r="1262" ht="15.75" customHeight="1" x14ac:dyDescent="0.2"/>
    <row r="1263" ht="15.75" customHeight="1" x14ac:dyDescent="0.2"/>
    <row r="1264" ht="15.75" customHeight="1" x14ac:dyDescent="0.2"/>
    <row r="1265" ht="15.75" customHeight="1" x14ac:dyDescent="0.2"/>
    <row r="1266" ht="15.75" customHeight="1" x14ac:dyDescent="0.2"/>
    <row r="1267" ht="15.75" customHeight="1" x14ac:dyDescent="0.2"/>
    <row r="1268" ht="15.75" customHeight="1" x14ac:dyDescent="0.2"/>
    <row r="1269" ht="15.75" customHeight="1" x14ac:dyDescent="0.2"/>
    <row r="1270" ht="15.75" customHeight="1" x14ac:dyDescent="0.2"/>
    <row r="1271" ht="15.75" customHeight="1" x14ac:dyDescent="0.2"/>
    <row r="1272" ht="15.75" customHeight="1" x14ac:dyDescent="0.2"/>
    <row r="1273" ht="15.75" customHeight="1" x14ac:dyDescent="0.2"/>
    <row r="1274" ht="15.75" customHeight="1" x14ac:dyDescent="0.2"/>
    <row r="1275" ht="15.75" customHeight="1" x14ac:dyDescent="0.2"/>
    <row r="1276" ht="15.75" customHeight="1" x14ac:dyDescent="0.2"/>
    <row r="1277" ht="15.75" customHeight="1" x14ac:dyDescent="0.2"/>
    <row r="1278" ht="15.75" customHeight="1" x14ac:dyDescent="0.2"/>
    <row r="1279" ht="15.75" customHeight="1" x14ac:dyDescent="0.2"/>
    <row r="1280" ht="15.75" customHeight="1" x14ac:dyDescent="0.2"/>
    <row r="1281" ht="15.75" customHeight="1" x14ac:dyDescent="0.2"/>
    <row r="1282" ht="15.75" customHeight="1" x14ac:dyDescent="0.2"/>
    <row r="1283" ht="15.75" customHeight="1" x14ac:dyDescent="0.2"/>
    <row r="1284" ht="15.75" customHeight="1" x14ac:dyDescent="0.2"/>
    <row r="1285" ht="15.75" customHeight="1" x14ac:dyDescent="0.2"/>
    <row r="1286" ht="15.75" customHeight="1" x14ac:dyDescent="0.2"/>
    <row r="1287" ht="15.75" customHeight="1" x14ac:dyDescent="0.2"/>
    <row r="1288" ht="15.75" customHeight="1" x14ac:dyDescent="0.2"/>
    <row r="1289" ht="15.75" customHeight="1" x14ac:dyDescent="0.2"/>
    <row r="1290" ht="15.75" customHeight="1" x14ac:dyDescent="0.2"/>
    <row r="1291" ht="15.75" customHeight="1" x14ac:dyDescent="0.2"/>
    <row r="1292" ht="15.75" customHeight="1" x14ac:dyDescent="0.2"/>
    <row r="1293" ht="15.75" customHeight="1" x14ac:dyDescent="0.2"/>
    <row r="1294" ht="15.75" customHeight="1" x14ac:dyDescent="0.2"/>
    <row r="1295" ht="15.75" customHeight="1" x14ac:dyDescent="0.2"/>
    <row r="1296" ht="15.75" customHeight="1" x14ac:dyDescent="0.2"/>
    <row r="1297" ht="15.75" customHeight="1" x14ac:dyDescent="0.2"/>
    <row r="1298" ht="15.75" customHeight="1" x14ac:dyDescent="0.2"/>
    <row r="1299" ht="15.75" customHeight="1" x14ac:dyDescent="0.2"/>
    <row r="1300" ht="15.75" customHeight="1" x14ac:dyDescent="0.2"/>
    <row r="1301" ht="15.75" customHeight="1" x14ac:dyDescent="0.2"/>
    <row r="1302" ht="15.75" customHeight="1" x14ac:dyDescent="0.2"/>
    <row r="1303" ht="15.75" customHeight="1" x14ac:dyDescent="0.2"/>
    <row r="1304" ht="15.75" customHeight="1" x14ac:dyDescent="0.2"/>
    <row r="1305" ht="15.75" customHeight="1" x14ac:dyDescent="0.2"/>
    <row r="1306" ht="15.75" customHeight="1" x14ac:dyDescent="0.2"/>
    <row r="1307" ht="15.75" customHeight="1" x14ac:dyDescent="0.2"/>
    <row r="1308" ht="15.75" customHeight="1" x14ac:dyDescent="0.2"/>
    <row r="1309" ht="15.75" customHeight="1" x14ac:dyDescent="0.2"/>
    <row r="1310" ht="15.75" customHeight="1" x14ac:dyDescent="0.2"/>
    <row r="1311" ht="15.75" customHeight="1" x14ac:dyDescent="0.2"/>
    <row r="1312" ht="15.75" customHeight="1" x14ac:dyDescent="0.2"/>
    <row r="1313" ht="15.75" customHeight="1" x14ac:dyDescent="0.2"/>
    <row r="1314" ht="15.75" customHeight="1" x14ac:dyDescent="0.2"/>
    <row r="1315" ht="15.75" customHeight="1" x14ac:dyDescent="0.2"/>
    <row r="1316" ht="15.75" customHeight="1" x14ac:dyDescent="0.2"/>
    <row r="1317" ht="15.75" customHeight="1" x14ac:dyDescent="0.2"/>
    <row r="1318" ht="15.75" customHeight="1" x14ac:dyDescent="0.2"/>
    <row r="1319" ht="15.75" customHeight="1" x14ac:dyDescent="0.2"/>
    <row r="1320" ht="15.75" customHeight="1" x14ac:dyDescent="0.2"/>
    <row r="1321" ht="15.75" customHeight="1" x14ac:dyDescent="0.2"/>
    <row r="1322" ht="15.75" customHeight="1" x14ac:dyDescent="0.2"/>
    <row r="1323" ht="15.75" customHeight="1" x14ac:dyDescent="0.2"/>
    <row r="1324" ht="15.75" customHeight="1" x14ac:dyDescent="0.2"/>
    <row r="1325" ht="15.75" customHeight="1" x14ac:dyDescent="0.2"/>
    <row r="1326" ht="15.75" customHeight="1" x14ac:dyDescent="0.2"/>
    <row r="1327" ht="15.75" customHeight="1" x14ac:dyDescent="0.2"/>
    <row r="1328" ht="15.75" customHeight="1" x14ac:dyDescent="0.2"/>
    <row r="1329" ht="15.75" customHeight="1" x14ac:dyDescent="0.2"/>
    <row r="1330" ht="15.75" customHeight="1" x14ac:dyDescent="0.2"/>
    <row r="1331" ht="15.75" customHeight="1" x14ac:dyDescent="0.2"/>
    <row r="1332" ht="15.75" customHeight="1" x14ac:dyDescent="0.2"/>
    <row r="1333" ht="15.75" customHeight="1" x14ac:dyDescent="0.2"/>
    <row r="1334" ht="15.75" customHeight="1" x14ac:dyDescent="0.2"/>
    <row r="1335" ht="15.75" customHeight="1" x14ac:dyDescent="0.2"/>
    <row r="1336" ht="15.75" customHeight="1" x14ac:dyDescent="0.2"/>
    <row r="1337" ht="15.75" customHeight="1" x14ac:dyDescent="0.2"/>
    <row r="1338" ht="15.75" customHeight="1" x14ac:dyDescent="0.2"/>
    <row r="1339" ht="15.75" customHeight="1" x14ac:dyDescent="0.2"/>
    <row r="1340" ht="15.75" customHeight="1" x14ac:dyDescent="0.2"/>
    <row r="1341" ht="15.75" customHeight="1" x14ac:dyDescent="0.2"/>
    <row r="1342" ht="15.75" customHeight="1" x14ac:dyDescent="0.2"/>
    <row r="1343" ht="15.75" customHeight="1" x14ac:dyDescent="0.2"/>
    <row r="1344" ht="15.75" customHeight="1" x14ac:dyDescent="0.2"/>
    <row r="1345" ht="15.75" customHeight="1" x14ac:dyDescent="0.2"/>
    <row r="1346" ht="15.75" customHeight="1" x14ac:dyDescent="0.2"/>
    <row r="1347" ht="15.75" customHeight="1" x14ac:dyDescent="0.2"/>
    <row r="1348" ht="15.75" customHeight="1" x14ac:dyDescent="0.2"/>
    <row r="1349" ht="15.75" customHeight="1" x14ac:dyDescent="0.2"/>
    <row r="1350" ht="15.75" customHeight="1" x14ac:dyDescent="0.2"/>
    <row r="1351" ht="15.75" customHeight="1" x14ac:dyDescent="0.2"/>
    <row r="1352" ht="15.75" customHeight="1" x14ac:dyDescent="0.2"/>
    <row r="1353" ht="15.75" customHeight="1" x14ac:dyDescent="0.2"/>
    <row r="1354" ht="15.75" customHeight="1" x14ac:dyDescent="0.2"/>
    <row r="1355" ht="15.75" customHeight="1" x14ac:dyDescent="0.2"/>
    <row r="1356" ht="15.75" customHeight="1" x14ac:dyDescent="0.2"/>
    <row r="1357" ht="15.75" customHeight="1" x14ac:dyDescent="0.2"/>
    <row r="1358" ht="15.75" customHeight="1" x14ac:dyDescent="0.2"/>
    <row r="1359" ht="15.75" customHeight="1" x14ac:dyDescent="0.2"/>
    <row r="1360" ht="15.75" customHeight="1" x14ac:dyDescent="0.2"/>
    <row r="1361" ht="15.75" customHeight="1" x14ac:dyDescent="0.2"/>
    <row r="1362" ht="15.75" customHeight="1" x14ac:dyDescent="0.2"/>
    <row r="1363" ht="15.75" customHeight="1" x14ac:dyDescent="0.2"/>
    <row r="1364" ht="15.75" customHeight="1" x14ac:dyDescent="0.2"/>
    <row r="1365" ht="15.75" customHeight="1" x14ac:dyDescent="0.2"/>
    <row r="1366" ht="15.75" customHeight="1" x14ac:dyDescent="0.2"/>
    <row r="1367" ht="15.75" customHeight="1" x14ac:dyDescent="0.2"/>
    <row r="1368" ht="15.75" customHeight="1" x14ac:dyDescent="0.2"/>
    <row r="1369" ht="15.75" customHeight="1" x14ac:dyDescent="0.2"/>
    <row r="1370" ht="15.75" customHeight="1" x14ac:dyDescent="0.2"/>
    <row r="1371" ht="15.75" customHeight="1" x14ac:dyDescent="0.2"/>
    <row r="1372" ht="15.75" customHeight="1" x14ac:dyDescent="0.2"/>
    <row r="1373" ht="15.75" customHeight="1" x14ac:dyDescent="0.2"/>
    <row r="1374" ht="15.75" customHeight="1" x14ac:dyDescent="0.2"/>
    <row r="1375" ht="15.75" customHeight="1" x14ac:dyDescent="0.2"/>
    <row r="1376" ht="15.75" customHeight="1" x14ac:dyDescent="0.2"/>
    <row r="1377" ht="15.75" customHeight="1" x14ac:dyDescent="0.2"/>
    <row r="1378" ht="15.75" customHeight="1" x14ac:dyDescent="0.2"/>
    <row r="1379" ht="15.75" customHeight="1" x14ac:dyDescent="0.2"/>
    <row r="1380" ht="15.75" customHeight="1" x14ac:dyDescent="0.2"/>
    <row r="1381" ht="15.75" customHeight="1" x14ac:dyDescent="0.2"/>
    <row r="1382" ht="15.75" customHeight="1" x14ac:dyDescent="0.2"/>
    <row r="1383" ht="15.75" customHeight="1" x14ac:dyDescent="0.2"/>
    <row r="1384" ht="15.75" customHeight="1" x14ac:dyDescent="0.2"/>
    <row r="1385" ht="15.75" customHeight="1" x14ac:dyDescent="0.2"/>
    <row r="1386" ht="15.75" customHeight="1" x14ac:dyDescent="0.2"/>
    <row r="1387" ht="15.75" customHeight="1" x14ac:dyDescent="0.2"/>
    <row r="1388" ht="15.75" customHeight="1" x14ac:dyDescent="0.2"/>
    <row r="1389" ht="15.75" customHeight="1" x14ac:dyDescent="0.2"/>
    <row r="1390" ht="15.75" customHeight="1" x14ac:dyDescent="0.2"/>
    <row r="1391" ht="15.75" customHeight="1" x14ac:dyDescent="0.2"/>
    <row r="1392" ht="15.75" customHeight="1" x14ac:dyDescent="0.2"/>
    <row r="1393" ht="15.75" customHeight="1" x14ac:dyDescent="0.2"/>
    <row r="1394" ht="15.75" customHeight="1" x14ac:dyDescent="0.2"/>
    <row r="1395" ht="15.75" customHeight="1" x14ac:dyDescent="0.2"/>
    <row r="1396" ht="15.75" customHeight="1" x14ac:dyDescent="0.2"/>
    <row r="1397" ht="15.75" customHeight="1" x14ac:dyDescent="0.2"/>
    <row r="1398" ht="15.75" customHeight="1" x14ac:dyDescent="0.2"/>
    <row r="1399" ht="15.75" customHeight="1" x14ac:dyDescent="0.2"/>
    <row r="1400" ht="15.75" customHeight="1" x14ac:dyDescent="0.2"/>
    <row r="1401" ht="15.75" customHeight="1" x14ac:dyDescent="0.2"/>
    <row r="1402" ht="15.75" customHeight="1" x14ac:dyDescent="0.2"/>
    <row r="1403" ht="15.75" customHeight="1" x14ac:dyDescent="0.2"/>
    <row r="1404" ht="15.75" customHeight="1" x14ac:dyDescent="0.2"/>
    <row r="1405" ht="15.75" customHeight="1" x14ac:dyDescent="0.2"/>
    <row r="1406" ht="15.75" customHeight="1" x14ac:dyDescent="0.2"/>
    <row r="1407" ht="15.75" customHeight="1" x14ac:dyDescent="0.2"/>
    <row r="1408" ht="15.75" customHeight="1" x14ac:dyDescent="0.2"/>
    <row r="1409" ht="15.75" customHeight="1" x14ac:dyDescent="0.2"/>
    <row r="1410" ht="15.75" customHeight="1" x14ac:dyDescent="0.2"/>
    <row r="1411" ht="15.75" customHeight="1" x14ac:dyDescent="0.2"/>
    <row r="1412" ht="15.75" customHeight="1" x14ac:dyDescent="0.2"/>
    <row r="1413" ht="15.75" customHeight="1" x14ac:dyDescent="0.2"/>
    <row r="1414" ht="15.75" customHeight="1" x14ac:dyDescent="0.2"/>
    <row r="1415" ht="15.75" customHeight="1" x14ac:dyDescent="0.2"/>
    <row r="1416" ht="15.75" customHeight="1" x14ac:dyDescent="0.2"/>
    <row r="1417" ht="15.75" customHeight="1" x14ac:dyDescent="0.2"/>
    <row r="1418" ht="15.75" customHeight="1" x14ac:dyDescent="0.2"/>
    <row r="1419" ht="15.75" customHeight="1" x14ac:dyDescent="0.2"/>
    <row r="1420" ht="15.75" customHeight="1" x14ac:dyDescent="0.2"/>
    <row r="1421" ht="15.75" customHeight="1" x14ac:dyDescent="0.2"/>
    <row r="1422" ht="15.75" customHeight="1" x14ac:dyDescent="0.2"/>
    <row r="1423" ht="15.75" customHeight="1" x14ac:dyDescent="0.2"/>
    <row r="1424" ht="15.75" customHeight="1" x14ac:dyDescent="0.2"/>
    <row r="1425" ht="15.75" customHeight="1" x14ac:dyDescent="0.2"/>
    <row r="1426" ht="15.75" customHeight="1" x14ac:dyDescent="0.2"/>
    <row r="1427" ht="15.75" customHeight="1" x14ac:dyDescent="0.2"/>
    <row r="1428" ht="15.75" customHeight="1" x14ac:dyDescent="0.2"/>
    <row r="1429" ht="15.75" customHeight="1" x14ac:dyDescent="0.2"/>
    <row r="1430" ht="15.75" customHeight="1" x14ac:dyDescent="0.2"/>
    <row r="1431" ht="15.75" customHeight="1" x14ac:dyDescent="0.2"/>
    <row r="1432" ht="15.75" customHeight="1" x14ac:dyDescent="0.2"/>
    <row r="1433" ht="15.75" customHeight="1" x14ac:dyDescent="0.2"/>
    <row r="1434" ht="15.75" customHeight="1" x14ac:dyDescent="0.2"/>
    <row r="1435" ht="15.75" customHeight="1" x14ac:dyDescent="0.2"/>
    <row r="1436" ht="15.75" customHeight="1" x14ac:dyDescent="0.2"/>
    <row r="1437" ht="15.75" customHeight="1" x14ac:dyDescent="0.2"/>
    <row r="1438" ht="15.75" customHeight="1" x14ac:dyDescent="0.2"/>
    <row r="1439" ht="15.75" customHeight="1" x14ac:dyDescent="0.2"/>
    <row r="1440" ht="15.75" customHeight="1" x14ac:dyDescent="0.2"/>
    <row r="1441" ht="15.75" customHeight="1" x14ac:dyDescent="0.2"/>
    <row r="1442" ht="15.75" customHeight="1" x14ac:dyDescent="0.2"/>
    <row r="1443" ht="15.75" customHeight="1" x14ac:dyDescent="0.2"/>
    <row r="1444" ht="15.75" customHeight="1" x14ac:dyDescent="0.2"/>
    <row r="1445" ht="15.75" customHeight="1" x14ac:dyDescent="0.2"/>
    <row r="1446" ht="15.75" customHeight="1" x14ac:dyDescent="0.2"/>
    <row r="1447" ht="15.75" customHeight="1" x14ac:dyDescent="0.2"/>
    <row r="1448" ht="15.75" customHeight="1" x14ac:dyDescent="0.2"/>
    <row r="1449" ht="15.75" customHeight="1" x14ac:dyDescent="0.2"/>
    <row r="1450" ht="15.75" customHeight="1" x14ac:dyDescent="0.2"/>
    <row r="1451" ht="15.75" customHeight="1" x14ac:dyDescent="0.2"/>
    <row r="1452" ht="15.75" customHeight="1" x14ac:dyDescent="0.2"/>
    <row r="1453" ht="15.75" customHeight="1" x14ac:dyDescent="0.2"/>
    <row r="1454" ht="15.75" customHeight="1" x14ac:dyDescent="0.2"/>
    <row r="1455" ht="15.75" customHeight="1" x14ac:dyDescent="0.2"/>
    <row r="1456" ht="15.75" customHeight="1" x14ac:dyDescent="0.2"/>
    <row r="1457" ht="15.75" customHeight="1" x14ac:dyDescent="0.2"/>
    <row r="1458" ht="15.75" customHeight="1" x14ac:dyDescent="0.2"/>
    <row r="1459" ht="15.75" customHeight="1" x14ac:dyDescent="0.2"/>
    <row r="1460" ht="15.75" customHeight="1" x14ac:dyDescent="0.2"/>
    <row r="1461" ht="15.75" customHeight="1" x14ac:dyDescent="0.2"/>
    <row r="1462" ht="15.75" customHeight="1" x14ac:dyDescent="0.2"/>
    <row r="1463" ht="15.75" customHeight="1" x14ac:dyDescent="0.2"/>
    <row r="1464" ht="15.75" customHeight="1" x14ac:dyDescent="0.2"/>
    <row r="1465" ht="15.75" customHeight="1" x14ac:dyDescent="0.2"/>
    <row r="1466" ht="15.75" customHeight="1" x14ac:dyDescent="0.2"/>
    <row r="1467" ht="15.75" customHeight="1" x14ac:dyDescent="0.2"/>
    <row r="1468" ht="15.75" customHeight="1" x14ac:dyDescent="0.2"/>
    <row r="1469" ht="15.75" customHeight="1" x14ac:dyDescent="0.2"/>
    <row r="1470" ht="15.75" customHeight="1" x14ac:dyDescent="0.2"/>
    <row r="1471" ht="15.75" customHeight="1" x14ac:dyDescent="0.2"/>
    <row r="1472" ht="15.75" customHeight="1" x14ac:dyDescent="0.2"/>
    <row r="1473" ht="15.75" customHeight="1" x14ac:dyDescent="0.2"/>
    <row r="1474" ht="15.75" customHeight="1" x14ac:dyDescent="0.2"/>
    <row r="1475" ht="15.75" customHeight="1" x14ac:dyDescent="0.2"/>
    <row r="1476" ht="15.75" customHeight="1" x14ac:dyDescent="0.2"/>
    <row r="1477" ht="15.75" customHeight="1" x14ac:dyDescent="0.2"/>
    <row r="1478" ht="15.75" customHeight="1" x14ac:dyDescent="0.2"/>
    <row r="1479" ht="15.75" customHeight="1" x14ac:dyDescent="0.2"/>
    <row r="1480" ht="15.75" customHeight="1" x14ac:dyDescent="0.2"/>
    <row r="1481" ht="15.75" customHeight="1" x14ac:dyDescent="0.2"/>
    <row r="1482" ht="15.75" customHeight="1" x14ac:dyDescent="0.2"/>
    <row r="1483" ht="15.75" customHeight="1" x14ac:dyDescent="0.2"/>
    <row r="1484" ht="15.75" customHeight="1" x14ac:dyDescent="0.2"/>
    <row r="1485" ht="15.75" customHeight="1" x14ac:dyDescent="0.2"/>
    <row r="1486" ht="15.75" customHeight="1" x14ac:dyDescent="0.2"/>
    <row r="1487" ht="15.75" customHeight="1" x14ac:dyDescent="0.2"/>
    <row r="1488" ht="15.75" customHeight="1" x14ac:dyDescent="0.2"/>
    <row r="1489" ht="15.75" customHeight="1" x14ac:dyDescent="0.2"/>
    <row r="1490" ht="15.75" customHeight="1" x14ac:dyDescent="0.2"/>
    <row r="1491" ht="15.75" customHeight="1" x14ac:dyDescent="0.2"/>
    <row r="1492" ht="15.75" customHeight="1" x14ac:dyDescent="0.2"/>
    <row r="1493" ht="15.75" customHeight="1" x14ac:dyDescent="0.2"/>
    <row r="1494" ht="15.75" customHeight="1" x14ac:dyDescent="0.2"/>
    <row r="1495" ht="15.75" customHeight="1" x14ac:dyDescent="0.2"/>
    <row r="1496" ht="15.75" customHeight="1" x14ac:dyDescent="0.2"/>
    <row r="1497" ht="15.75" customHeight="1" x14ac:dyDescent="0.2"/>
    <row r="1498" ht="15.75" customHeight="1" x14ac:dyDescent="0.2"/>
    <row r="1499" ht="15.75" customHeight="1" x14ac:dyDescent="0.2"/>
    <row r="1500" ht="15.75" customHeight="1" x14ac:dyDescent="0.2"/>
    <row r="1501" ht="15.75" customHeight="1" x14ac:dyDescent="0.2"/>
    <row r="1502" ht="15.75" customHeight="1" x14ac:dyDescent="0.2"/>
    <row r="1503" ht="15.75" customHeight="1" x14ac:dyDescent="0.2"/>
    <row r="1504" ht="15.75" customHeight="1" x14ac:dyDescent="0.2"/>
    <row r="1505" ht="15.75" customHeight="1" x14ac:dyDescent="0.2"/>
    <row r="1506" ht="15.75" customHeight="1" x14ac:dyDescent="0.2"/>
    <row r="1507" ht="15.75" customHeight="1" x14ac:dyDescent="0.2"/>
    <row r="1508" ht="15.75" customHeight="1" x14ac:dyDescent="0.2"/>
    <row r="1509" ht="15.75" customHeight="1" x14ac:dyDescent="0.2"/>
    <row r="1510" ht="15.75" customHeight="1" x14ac:dyDescent="0.2"/>
    <row r="1511" ht="15.75" customHeight="1" x14ac:dyDescent="0.2"/>
    <row r="1512" ht="15.75" customHeight="1" x14ac:dyDescent="0.2"/>
    <row r="1513" ht="15.75" customHeight="1" x14ac:dyDescent="0.2"/>
    <row r="1514" ht="15.75" customHeight="1" x14ac:dyDescent="0.2"/>
    <row r="1515" ht="15.75" customHeight="1" x14ac:dyDescent="0.2"/>
    <row r="1516" ht="15.75" customHeight="1" x14ac:dyDescent="0.2"/>
    <row r="1517" ht="15.75" customHeight="1" x14ac:dyDescent="0.2"/>
    <row r="1518" ht="15.75" customHeight="1" x14ac:dyDescent="0.2"/>
    <row r="1519" ht="15.75" customHeight="1" x14ac:dyDescent="0.2"/>
    <row r="1520" ht="15.75" customHeight="1" x14ac:dyDescent="0.2"/>
    <row r="1521" ht="15.75" customHeight="1" x14ac:dyDescent="0.2"/>
    <row r="1522" ht="15.75" customHeight="1" x14ac:dyDescent="0.2"/>
    <row r="1523" ht="15.75" customHeight="1" x14ac:dyDescent="0.2"/>
    <row r="1524" ht="15.75" customHeight="1" x14ac:dyDescent="0.2"/>
    <row r="1525" ht="15.75" customHeight="1" x14ac:dyDescent="0.2"/>
    <row r="1526" ht="15.75" customHeight="1" x14ac:dyDescent="0.2"/>
    <row r="1527" ht="15.75" customHeight="1" x14ac:dyDescent="0.2"/>
    <row r="1528" ht="15.75" customHeight="1" x14ac:dyDescent="0.2"/>
    <row r="1529" ht="15.75" customHeight="1" x14ac:dyDescent="0.2"/>
    <row r="1530" ht="15.75" customHeight="1" x14ac:dyDescent="0.2"/>
    <row r="1531" ht="15.75" customHeight="1" x14ac:dyDescent="0.2"/>
    <row r="1532" ht="15.75" customHeight="1" x14ac:dyDescent="0.2"/>
    <row r="1533" ht="15.75" customHeight="1" x14ac:dyDescent="0.2"/>
    <row r="1534" ht="15.75" customHeight="1" x14ac:dyDescent="0.2"/>
    <row r="1535" ht="15.75" customHeight="1" x14ac:dyDescent="0.2"/>
    <row r="1536" ht="15.75" customHeight="1" x14ac:dyDescent="0.2"/>
    <row r="1537" ht="15.75" customHeight="1" x14ac:dyDescent="0.2"/>
    <row r="1538" ht="15.75" customHeight="1" x14ac:dyDescent="0.2"/>
    <row r="1539" ht="15.75" customHeight="1" x14ac:dyDescent="0.2"/>
    <row r="1540" ht="15.75" customHeight="1" x14ac:dyDescent="0.2"/>
    <row r="1541" ht="15.75" customHeight="1" x14ac:dyDescent="0.2"/>
    <row r="1542" ht="15.75" customHeight="1" x14ac:dyDescent="0.2"/>
    <row r="1543" ht="15.75" customHeight="1" x14ac:dyDescent="0.2"/>
    <row r="1544" ht="15.75" customHeight="1" x14ac:dyDescent="0.2"/>
    <row r="1545" ht="15.75" customHeight="1" x14ac:dyDescent="0.2"/>
    <row r="1546" ht="15.75" customHeight="1" x14ac:dyDescent="0.2"/>
    <row r="1547" ht="15.75" customHeight="1" x14ac:dyDescent="0.2"/>
    <row r="1548" ht="15.75" customHeight="1" x14ac:dyDescent="0.2"/>
    <row r="1549" ht="15.75" customHeight="1" x14ac:dyDescent="0.2"/>
    <row r="1550" ht="15.75" customHeight="1" x14ac:dyDescent="0.2"/>
    <row r="1551" ht="15.75" customHeight="1" x14ac:dyDescent="0.2"/>
    <row r="1552" ht="15.75" customHeight="1" x14ac:dyDescent="0.2"/>
    <row r="1553" ht="15.75" customHeight="1" x14ac:dyDescent="0.2"/>
    <row r="1554" ht="15.75" customHeight="1" x14ac:dyDescent="0.2"/>
    <row r="1555" ht="15.75" customHeight="1" x14ac:dyDescent="0.2"/>
    <row r="1556" ht="15.75" customHeight="1" x14ac:dyDescent="0.2"/>
    <row r="1557" ht="15.75" customHeight="1" x14ac:dyDescent="0.2"/>
    <row r="1558" ht="15.75" customHeight="1" x14ac:dyDescent="0.2"/>
    <row r="1559" ht="15.75" customHeight="1" x14ac:dyDescent="0.2"/>
    <row r="1560" ht="15.75" customHeight="1" x14ac:dyDescent="0.2"/>
    <row r="1561" ht="15.75" customHeight="1" x14ac:dyDescent="0.2"/>
    <row r="1562" ht="15.75" customHeight="1" x14ac:dyDescent="0.2"/>
    <row r="1563" ht="15.75" customHeight="1" x14ac:dyDescent="0.2"/>
    <row r="1564" ht="15.75" customHeight="1" x14ac:dyDescent="0.2"/>
    <row r="1565" ht="15.75" customHeight="1" x14ac:dyDescent="0.2"/>
    <row r="1566" ht="15.75" customHeight="1" x14ac:dyDescent="0.2"/>
    <row r="1567" ht="15.75" customHeight="1" x14ac:dyDescent="0.2"/>
    <row r="1568" ht="15.75" customHeight="1" x14ac:dyDescent="0.2"/>
    <row r="1569" ht="15.75" customHeight="1" x14ac:dyDescent="0.2"/>
    <row r="1570" ht="15.75" customHeight="1" x14ac:dyDescent="0.2"/>
    <row r="1571" ht="15.75" customHeight="1" x14ac:dyDescent="0.2"/>
    <row r="1572" ht="15.75" customHeight="1" x14ac:dyDescent="0.2"/>
    <row r="1573" ht="15.75" customHeight="1" x14ac:dyDescent="0.2"/>
    <row r="1574" ht="15.75" customHeight="1" x14ac:dyDescent="0.2"/>
    <row r="1575" ht="15.75" customHeight="1" x14ac:dyDescent="0.2"/>
    <row r="1576" ht="15.75" customHeight="1" x14ac:dyDescent="0.2"/>
    <row r="1577" ht="15.75" customHeight="1" x14ac:dyDescent="0.2"/>
    <row r="1578" ht="15.75" customHeight="1" x14ac:dyDescent="0.2"/>
    <row r="1579" ht="15.75" customHeight="1" x14ac:dyDescent="0.2"/>
    <row r="1580" ht="15.75" customHeight="1" x14ac:dyDescent="0.2"/>
    <row r="1581" ht="15.75" customHeight="1" x14ac:dyDescent="0.2"/>
    <row r="1582" ht="15.75" customHeight="1" x14ac:dyDescent="0.2"/>
    <row r="1583" ht="15.75" customHeight="1" x14ac:dyDescent="0.2"/>
    <row r="1584" ht="15.75" customHeight="1" x14ac:dyDescent="0.2"/>
    <row r="1585" ht="15.75" customHeight="1" x14ac:dyDescent="0.2"/>
    <row r="1586" ht="15.75" customHeight="1" x14ac:dyDescent="0.2"/>
    <row r="1587" ht="15.75" customHeight="1" x14ac:dyDescent="0.2"/>
    <row r="1588" ht="15.75" customHeight="1" x14ac:dyDescent="0.2"/>
    <row r="1589" ht="15.75" customHeight="1" x14ac:dyDescent="0.2"/>
    <row r="1590" ht="15.75" customHeight="1" x14ac:dyDescent="0.2"/>
    <row r="1591" ht="15.75" customHeight="1" x14ac:dyDescent="0.2"/>
    <row r="1592" ht="15.75" customHeight="1" x14ac:dyDescent="0.2"/>
    <row r="1593" ht="15.75" customHeight="1" x14ac:dyDescent="0.2"/>
    <row r="1594" ht="15.75" customHeight="1" x14ac:dyDescent="0.2"/>
    <row r="1595" ht="15.75" customHeight="1" x14ac:dyDescent="0.2"/>
    <row r="1596" ht="15.75" customHeight="1" x14ac:dyDescent="0.2"/>
    <row r="1597" ht="15.75" customHeight="1" x14ac:dyDescent="0.2"/>
    <row r="1598" ht="15.75" customHeight="1" x14ac:dyDescent="0.2"/>
    <row r="1599" ht="15.75" customHeight="1" x14ac:dyDescent="0.2"/>
    <row r="1600" ht="15.75" customHeight="1" x14ac:dyDescent="0.2"/>
    <row r="1601" ht="15.75" customHeight="1" x14ac:dyDescent="0.2"/>
    <row r="1602" ht="15.75" customHeight="1" x14ac:dyDescent="0.2"/>
    <row r="1603" ht="15.75" customHeight="1" x14ac:dyDescent="0.2"/>
    <row r="1604" ht="15.75" customHeight="1" x14ac:dyDescent="0.2"/>
    <row r="1605" ht="15.75" customHeight="1" x14ac:dyDescent="0.2"/>
    <row r="1606" ht="15.75" customHeight="1" x14ac:dyDescent="0.2"/>
    <row r="1607" ht="15.75" customHeight="1" x14ac:dyDescent="0.2"/>
    <row r="1608" ht="15.75" customHeight="1" x14ac:dyDescent="0.2"/>
    <row r="1609" ht="15.75" customHeight="1" x14ac:dyDescent="0.2"/>
    <row r="1610" ht="15.75" customHeight="1" x14ac:dyDescent="0.2"/>
    <row r="1611" ht="15.75" customHeight="1" x14ac:dyDescent="0.2"/>
    <row r="1612" ht="15.75" customHeight="1" x14ac:dyDescent="0.2"/>
    <row r="1613" ht="15.75" customHeight="1" x14ac:dyDescent="0.2"/>
    <row r="1614" ht="15.75" customHeight="1" x14ac:dyDescent="0.2"/>
    <row r="1615" ht="15.75" customHeight="1" x14ac:dyDescent="0.2"/>
    <row r="1616" ht="15.75" customHeight="1" x14ac:dyDescent="0.2"/>
    <row r="1617" ht="15.75" customHeight="1" x14ac:dyDescent="0.2"/>
    <row r="1618" ht="15.75" customHeight="1" x14ac:dyDescent="0.2"/>
    <row r="1619" ht="15.75" customHeight="1" x14ac:dyDescent="0.2"/>
    <row r="1620" ht="15.75" customHeight="1" x14ac:dyDescent="0.2"/>
    <row r="1621" ht="15.75" customHeight="1" x14ac:dyDescent="0.2"/>
    <row r="1622" ht="15.75" customHeight="1" x14ac:dyDescent="0.2"/>
    <row r="1623" ht="15.75" customHeight="1" x14ac:dyDescent="0.2"/>
    <row r="1624" ht="15.75" customHeight="1" x14ac:dyDescent="0.2"/>
    <row r="1625" ht="15.75" customHeight="1" x14ac:dyDescent="0.2"/>
    <row r="1626" ht="15.75" customHeight="1" x14ac:dyDescent="0.2"/>
    <row r="1627" ht="15.75" customHeight="1" x14ac:dyDescent="0.2"/>
    <row r="1628" ht="15.75" customHeight="1" x14ac:dyDescent="0.2"/>
    <row r="1629" ht="15.75" customHeight="1" x14ac:dyDescent="0.2"/>
    <row r="1630" ht="15.75" customHeight="1" x14ac:dyDescent="0.2"/>
    <row r="1631" ht="15.75" customHeight="1" x14ac:dyDescent="0.2"/>
    <row r="1632" ht="15.75" customHeight="1" x14ac:dyDescent="0.2"/>
    <row r="1633" ht="15.75" customHeight="1" x14ac:dyDescent="0.2"/>
    <row r="1634" ht="15.75" customHeight="1" x14ac:dyDescent="0.2"/>
    <row r="1635" ht="15.75" customHeight="1" x14ac:dyDescent="0.2"/>
    <row r="1636" ht="15.75" customHeight="1" x14ac:dyDescent="0.2"/>
    <row r="1637" ht="15.75" customHeight="1" x14ac:dyDescent="0.2"/>
    <row r="1638" ht="15.75" customHeight="1" x14ac:dyDescent="0.2"/>
    <row r="1639" ht="15.75" customHeight="1" x14ac:dyDescent="0.2"/>
    <row r="1640" ht="15.75" customHeight="1" x14ac:dyDescent="0.2"/>
    <row r="1641" ht="15.75" customHeight="1" x14ac:dyDescent="0.2"/>
    <row r="1642" ht="15.75" customHeight="1" x14ac:dyDescent="0.2"/>
    <row r="1643" ht="15.75" customHeight="1" x14ac:dyDescent="0.2"/>
    <row r="1644" ht="15.75" customHeight="1" x14ac:dyDescent="0.2"/>
    <row r="1645" ht="15.75" customHeight="1" x14ac:dyDescent="0.2"/>
    <row r="1646" ht="15.75" customHeight="1" x14ac:dyDescent="0.2"/>
    <row r="1647" ht="15.75" customHeight="1" x14ac:dyDescent="0.2"/>
    <row r="1648" ht="15.75" customHeight="1" x14ac:dyDescent="0.2"/>
    <row r="1649" ht="15.75" customHeight="1" x14ac:dyDescent="0.2"/>
    <row r="1650" ht="15.75" customHeight="1" x14ac:dyDescent="0.2"/>
    <row r="1651" ht="15.75" customHeight="1" x14ac:dyDescent="0.2"/>
    <row r="1652" ht="15.75" customHeight="1" x14ac:dyDescent="0.2"/>
    <row r="1653" ht="15.75" customHeight="1" x14ac:dyDescent="0.2"/>
    <row r="1654" ht="15.75" customHeight="1" x14ac:dyDescent="0.2"/>
    <row r="1655" ht="15.75" customHeight="1" x14ac:dyDescent="0.2"/>
    <row r="1656" ht="15.75" customHeight="1" x14ac:dyDescent="0.2"/>
    <row r="1657" ht="15.75" customHeight="1" x14ac:dyDescent="0.2"/>
    <row r="1658" ht="15.75" customHeight="1" x14ac:dyDescent="0.2"/>
    <row r="1659" ht="15.75" customHeight="1" x14ac:dyDescent="0.2"/>
    <row r="1660" ht="15.75" customHeight="1" x14ac:dyDescent="0.2"/>
    <row r="1661" ht="15.75" customHeight="1" x14ac:dyDescent="0.2"/>
    <row r="1662" ht="15.75" customHeight="1" x14ac:dyDescent="0.2"/>
    <row r="1663" ht="15.75" customHeight="1" x14ac:dyDescent="0.2"/>
    <row r="1664" ht="15.75" customHeight="1" x14ac:dyDescent="0.2"/>
    <row r="1665" ht="15.75" customHeight="1" x14ac:dyDescent="0.2"/>
    <row r="1666" ht="15.75" customHeight="1" x14ac:dyDescent="0.2"/>
    <row r="1667" ht="15.75" customHeight="1" x14ac:dyDescent="0.2"/>
    <row r="1668" ht="15.75" customHeight="1" x14ac:dyDescent="0.2"/>
    <row r="1669" ht="15.75" customHeight="1" x14ac:dyDescent="0.2"/>
  </sheetData>
  <autoFilter ref="B6:E6" xr:uid="{7B515B88-4E2B-4D62-BA61-7713F091F2C8}"/>
  <mergeCells count="6">
    <mergeCell ref="D5:E5"/>
    <mergeCell ref="D4:E4"/>
    <mergeCell ref="D3:E3"/>
    <mergeCell ref="A1:C2"/>
    <mergeCell ref="A3:C5"/>
    <mergeCell ref="D1: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2402-6C0E-4D46-90E1-507622C5312D}">
  <sheetPr>
    <pageSetUpPr fitToPage="1"/>
  </sheetPr>
  <dimension ref="A1:EL406"/>
  <sheetViews>
    <sheetView showGridLines="0" view="pageBreakPreview" zoomScaleNormal="100" zoomScaleSheetLayoutView="100" workbookViewId="0">
      <selection activeCell="C17" sqref="C17"/>
    </sheetView>
  </sheetViews>
  <sheetFormatPr defaultColWidth="9.28515625" defaultRowHeight="14.25" x14ac:dyDescent="0.2"/>
  <cols>
    <col min="1" max="1" width="35.7109375" style="90" customWidth="1"/>
    <col min="2" max="2" width="46.42578125" style="89" bestFit="1" customWidth="1"/>
    <col min="3" max="3" width="12.5703125" style="88" bestFit="1" customWidth="1"/>
    <col min="4" max="4" width="14.5703125" style="88" bestFit="1" customWidth="1"/>
    <col min="5" max="5" width="21.7109375" style="88" bestFit="1" customWidth="1"/>
    <col min="6" max="6" width="1.5703125" style="82" customWidth="1"/>
    <col min="7" max="7" width="17.7109375" style="87" customWidth="1"/>
    <col min="8" max="8" width="17.7109375" style="85" customWidth="1"/>
    <col min="9" max="9" width="17.7109375" style="86" customWidth="1"/>
    <col min="10" max="10" width="9" style="85" bestFit="1" customWidth="1"/>
    <col min="11" max="11" width="7.28515625" style="84" bestFit="1" customWidth="1"/>
    <col min="12" max="12" width="1.5703125" style="82" customWidth="1"/>
    <col min="13" max="13" width="10.42578125" style="83" bestFit="1" customWidth="1"/>
    <col min="14" max="14" width="1.42578125" style="83" customWidth="1"/>
    <col min="15" max="15" width="9.28515625" style="83"/>
    <col min="16" max="16" width="10.42578125" style="83" bestFit="1" customWidth="1"/>
    <col min="17" max="17" width="1.42578125" style="82" customWidth="1"/>
    <col min="18" max="18" width="9.28515625" style="82"/>
    <col min="19" max="19" width="10.42578125" style="82" bestFit="1" customWidth="1"/>
    <col min="20" max="20" width="1.42578125" style="82" customWidth="1"/>
    <col min="21" max="21" width="9.28515625" style="82"/>
    <col min="22" max="22" width="10.42578125" style="82" bestFit="1" customWidth="1"/>
    <col min="23" max="23" width="1.42578125" style="82" customWidth="1"/>
    <col min="24" max="24" width="9.28515625" style="83"/>
    <col min="25" max="25" width="10.42578125" style="83" bestFit="1" customWidth="1"/>
    <col min="26" max="26" width="1.28515625" style="82" customWidth="1"/>
    <col min="27" max="27" width="9.28515625" style="82"/>
    <col min="28" max="28" width="10.42578125" style="82" bestFit="1" customWidth="1"/>
    <col min="29" max="29" width="1.5703125" style="82" customWidth="1"/>
    <col min="30" max="30" width="9.28515625" style="82"/>
    <col min="31" max="31" width="10.42578125" style="82" bestFit="1" customWidth="1"/>
    <col min="32" max="32" width="1.5703125" style="82" customWidth="1"/>
    <col min="33" max="33" width="9.28515625" style="82"/>
    <col min="34" max="34" width="11" style="82" customWidth="1"/>
    <col min="35" max="35" width="1.28515625" style="82" customWidth="1"/>
    <col min="36" max="36" width="9.28515625" style="82"/>
    <col min="37" max="37" width="10.42578125" style="83" bestFit="1" customWidth="1"/>
    <col min="38" max="38" width="1.42578125" style="82" customWidth="1"/>
    <col min="39" max="39" width="9.28515625" style="82"/>
    <col min="40" max="40" width="10.42578125" style="82" bestFit="1" customWidth="1"/>
    <col min="41" max="41" width="1.7109375" style="82" customWidth="1"/>
    <col min="42" max="42" width="9.28515625" style="82"/>
    <col min="43" max="43" width="10.42578125" style="82" bestFit="1" customWidth="1"/>
    <col min="44" max="44" width="1.5703125" style="82" customWidth="1"/>
    <col min="45" max="45" width="9.28515625" style="82"/>
    <col min="46" max="46" width="10.42578125" style="82" bestFit="1" customWidth="1"/>
    <col min="47" max="47" width="1.28515625" style="82" customWidth="1"/>
    <col min="48" max="48" width="9.28515625" style="82"/>
    <col min="49" max="49" width="11" style="83" bestFit="1" customWidth="1"/>
    <col min="50" max="50" width="1.5703125" style="82" customWidth="1"/>
    <col min="51" max="51" width="9.28515625" style="82"/>
    <col min="52" max="52" width="10.42578125" style="82" bestFit="1" customWidth="1"/>
    <col min="53" max="53" width="1.28515625" style="82" customWidth="1"/>
    <col min="54" max="54" width="9.28515625" style="82"/>
    <col min="55" max="55" width="10.42578125" style="82" bestFit="1" customWidth="1"/>
    <col min="56" max="56" width="1.7109375" style="82" customWidth="1"/>
    <col min="57" max="57" width="9.28515625" style="82"/>
    <col min="58" max="58" width="10.42578125" style="82" bestFit="1" customWidth="1"/>
    <col min="59" max="59" width="1.42578125" style="82" customWidth="1"/>
    <col min="60" max="60" width="9.28515625" style="82"/>
    <col min="61" max="61" width="10.42578125" style="82" bestFit="1" customWidth="1"/>
    <col min="62" max="62" width="1.7109375" style="82" customWidth="1"/>
    <col min="63" max="63" width="9.28515625" style="82"/>
    <col min="64" max="64" width="10.42578125" style="82" bestFit="1" customWidth="1"/>
    <col min="65" max="65" width="1.42578125" style="82" customWidth="1"/>
    <col min="66" max="66" width="9.28515625" style="82"/>
    <col min="67" max="67" width="10.42578125" style="82" bestFit="1" customWidth="1"/>
    <col min="68" max="68" width="1.42578125" style="82" customWidth="1"/>
    <col min="69" max="69" width="9.28515625" style="82"/>
    <col min="70" max="70" width="10.42578125" style="82" bestFit="1" customWidth="1"/>
    <col min="71" max="71" width="1.28515625" style="82" customWidth="1"/>
    <col min="72" max="72" width="9.28515625" style="82"/>
    <col min="73" max="73" width="10.42578125" style="82" bestFit="1" customWidth="1"/>
    <col min="74" max="74" width="1.5703125" style="82" customWidth="1"/>
    <col min="75" max="75" width="9.28515625" style="82"/>
    <col min="76" max="76" width="10.42578125" style="82" bestFit="1" customWidth="1"/>
    <col min="77" max="77" width="1.7109375" style="82" customWidth="1"/>
    <col min="78" max="78" width="9.28515625" style="82"/>
    <col min="79" max="79" width="10.42578125" style="82" bestFit="1" customWidth="1"/>
    <col min="80" max="80" width="1.28515625" style="82" customWidth="1"/>
    <col min="81" max="81" width="9.28515625" style="82"/>
    <col min="82" max="82" width="10.42578125" style="82" bestFit="1" customWidth="1"/>
    <col min="83" max="83" width="1.7109375" style="82" customWidth="1"/>
    <col min="84" max="84" width="9.28515625" style="82"/>
    <col min="85" max="85" width="10.42578125" style="82" bestFit="1" customWidth="1"/>
    <col min="86" max="86" width="1.42578125" style="82" customWidth="1"/>
    <col min="87" max="87" width="9.28515625" style="82"/>
    <col min="88" max="88" width="10.42578125" style="82" bestFit="1" customWidth="1"/>
    <col min="89" max="89" width="1.42578125" style="82" customWidth="1"/>
    <col min="90" max="90" width="9.28515625" style="82"/>
    <col min="91" max="91" width="10.42578125" style="82" bestFit="1" customWidth="1"/>
    <col min="92" max="92" width="1.7109375" style="82" customWidth="1"/>
    <col min="93" max="93" width="9.28515625" style="82"/>
    <col min="94" max="94" width="10.42578125" style="82" bestFit="1" customWidth="1"/>
    <col min="95" max="95" width="1.42578125" style="82" customWidth="1"/>
    <col min="96" max="96" width="9.28515625" style="82"/>
    <col min="97" max="97" width="10.42578125" style="82" bestFit="1" customWidth="1"/>
    <col min="98" max="98" width="1.28515625" style="82" customWidth="1"/>
    <col min="99" max="99" width="9.28515625" style="82"/>
    <col min="100" max="100" width="11.5703125" style="82" customWidth="1"/>
    <col min="101" max="101" width="1.5703125" style="82" customWidth="1"/>
    <col min="102" max="102" width="9.28515625" style="82"/>
    <col min="103" max="103" width="10.42578125" style="82" bestFit="1" customWidth="1"/>
    <col min="104" max="104" width="1.28515625" style="82" customWidth="1"/>
    <col min="105" max="105" width="9.28515625" style="82"/>
    <col min="106" max="106" width="10.42578125" style="82" bestFit="1" customWidth="1"/>
    <col min="107" max="107" width="1.5703125" style="82" customWidth="1"/>
    <col min="108" max="108" width="9.28515625" style="82"/>
    <col min="109" max="109" width="10.42578125" style="82" bestFit="1" customWidth="1"/>
    <col min="110" max="110" width="1.7109375" style="82" customWidth="1"/>
    <col min="111" max="111" width="9.28515625" style="82"/>
    <col min="112" max="112" width="10.42578125" style="82" bestFit="1" customWidth="1"/>
    <col min="113" max="113" width="1.28515625" style="82" customWidth="1"/>
    <col min="114" max="114" width="9.28515625" style="82"/>
    <col min="115" max="115" width="10.5703125" style="82" customWidth="1"/>
    <col min="116" max="116" width="1.42578125" style="82" customWidth="1"/>
    <col min="117" max="117" width="9.28515625" style="82"/>
    <col min="118" max="118" width="10.42578125" style="82" bestFit="1" customWidth="1"/>
    <col min="119" max="119" width="1.5703125" style="82" customWidth="1"/>
    <col min="120" max="120" width="9.28515625" style="82"/>
    <col min="121" max="121" width="10.42578125" style="82" bestFit="1" customWidth="1"/>
    <col min="122" max="122" width="1.5703125" style="82" customWidth="1"/>
    <col min="123" max="123" width="9.28515625" style="82"/>
    <col min="124" max="124" width="10.42578125" style="82" bestFit="1" customWidth="1"/>
    <col min="125" max="125" width="1.42578125" style="82" customWidth="1"/>
    <col min="126" max="126" width="9.28515625" style="82"/>
    <col min="127" max="127" width="10.42578125" style="82" bestFit="1" customWidth="1"/>
    <col min="128" max="128" width="1.5703125" style="82" customWidth="1"/>
    <col min="129" max="129" width="10.28515625" style="82" bestFit="1" customWidth="1"/>
    <col min="130" max="130" width="10.42578125" style="82" bestFit="1" customWidth="1"/>
    <col min="131" max="131" width="1.42578125" style="82" customWidth="1"/>
    <col min="132" max="132" width="9.28515625" style="82"/>
    <col min="133" max="133" width="10.42578125" style="82" bestFit="1" customWidth="1"/>
    <col min="134" max="134" width="1.7109375" style="82" customWidth="1"/>
    <col min="135" max="135" width="9.28515625" style="82"/>
    <col min="136" max="136" width="10.42578125" style="82" bestFit="1" customWidth="1"/>
    <col min="137" max="137" width="1.7109375" style="82" customWidth="1"/>
    <col min="138" max="138" width="9.28515625" style="83"/>
    <col min="139" max="139" width="13.5703125" style="83" customWidth="1"/>
    <col min="140" max="140" width="1.7109375" style="82" customWidth="1"/>
    <col min="141" max="141" width="9.28515625" style="83"/>
    <col min="142" max="142" width="13.5703125" style="83" customWidth="1"/>
    <col min="143" max="143" width="1.7109375" style="82" customWidth="1"/>
    <col min="144" max="16384" width="9.28515625" style="82"/>
  </cols>
  <sheetData>
    <row r="1" spans="1:142" ht="33.75" x14ac:dyDescent="0.5">
      <c r="A1" s="116" t="s">
        <v>1452</v>
      </c>
      <c r="B1" s="116"/>
      <c r="C1" s="116"/>
      <c r="D1" s="116"/>
      <c r="E1" s="116"/>
    </row>
    <row r="2" spans="1:142" x14ac:dyDescent="0.2">
      <c r="A2" s="104" t="s">
        <v>1453</v>
      </c>
      <c r="B2" s="115"/>
      <c r="C2" s="115"/>
      <c r="D2" s="115"/>
      <c r="E2" s="115"/>
    </row>
    <row r="3" spans="1:142" x14ac:dyDescent="0.2">
      <c r="A3" s="104" t="s">
        <v>1458</v>
      </c>
      <c r="B3" s="115"/>
      <c r="C3" s="115"/>
      <c r="D3" s="115"/>
      <c r="E3" s="115"/>
    </row>
    <row r="4" spans="1:142" s="83" customFormat="1" ht="24" x14ac:dyDescent="0.2">
      <c r="A4" s="103" t="s">
        <v>3</v>
      </c>
      <c r="B4" s="103" t="s">
        <v>1454</v>
      </c>
      <c r="C4" s="103" t="s">
        <v>1457</v>
      </c>
      <c r="D4" s="103" t="s">
        <v>1455</v>
      </c>
      <c r="E4" s="103" t="s">
        <v>1456</v>
      </c>
      <c r="G4" s="102"/>
      <c r="H4" s="100"/>
      <c r="I4" s="101"/>
      <c r="J4" s="100"/>
      <c r="K4" s="99"/>
      <c r="M4" s="97"/>
      <c r="O4" s="82"/>
      <c r="P4" s="97"/>
      <c r="R4" s="97"/>
      <c r="S4" s="97"/>
      <c r="U4" s="97"/>
      <c r="V4" s="97"/>
      <c r="X4" s="97"/>
      <c r="Y4" s="97"/>
      <c r="AA4" s="97"/>
      <c r="AB4" s="97"/>
      <c r="AD4" s="97"/>
      <c r="AE4" s="97"/>
      <c r="AG4" s="97"/>
      <c r="AH4" s="97"/>
      <c r="AJ4" s="97"/>
      <c r="AK4" s="98"/>
      <c r="AM4" s="97"/>
      <c r="AN4" s="98"/>
      <c r="AP4" s="97"/>
      <c r="AQ4" s="98"/>
      <c r="AS4" s="97"/>
      <c r="AT4" s="98"/>
      <c r="AV4" s="97"/>
      <c r="AW4" s="98"/>
      <c r="AY4" s="97"/>
      <c r="AZ4" s="98"/>
      <c r="BB4" s="97"/>
      <c r="BC4" s="98"/>
      <c r="BE4" s="97"/>
      <c r="BF4" s="98"/>
      <c r="BH4" s="97"/>
      <c r="BI4" s="98"/>
      <c r="BK4" s="97"/>
      <c r="BL4" s="98"/>
      <c r="BN4" s="97"/>
      <c r="BO4" s="98"/>
      <c r="BQ4" s="97"/>
      <c r="BR4" s="98"/>
      <c r="BT4" s="97"/>
      <c r="BU4" s="98"/>
      <c r="BW4" s="97"/>
      <c r="BX4" s="98"/>
      <c r="BZ4" s="97"/>
      <c r="CA4" s="98"/>
      <c r="CC4" s="97"/>
      <c r="CD4" s="98"/>
      <c r="CF4" s="97"/>
      <c r="CG4" s="98"/>
      <c r="CI4" s="97"/>
      <c r="CJ4" s="98"/>
      <c r="CL4" s="97"/>
      <c r="CM4" s="98"/>
      <c r="CO4" s="97"/>
      <c r="CP4" s="98"/>
      <c r="CR4" s="97"/>
      <c r="CS4" s="98"/>
      <c r="CU4" s="97"/>
      <c r="CV4" s="98"/>
      <c r="CX4" s="97"/>
      <c r="CY4" s="98"/>
      <c r="DA4" s="97"/>
      <c r="DB4" s="98"/>
      <c r="DD4" s="97"/>
      <c r="DE4" s="98"/>
      <c r="DG4" s="97"/>
      <c r="DH4" s="98"/>
      <c r="DJ4" s="97"/>
      <c r="DK4" s="98"/>
      <c r="DM4" s="97"/>
      <c r="DN4" s="98"/>
      <c r="DP4" s="97"/>
      <c r="DQ4" s="98"/>
      <c r="DS4" s="97"/>
      <c r="DT4" s="98"/>
      <c r="DV4" s="97"/>
      <c r="DW4" s="98"/>
      <c r="DY4" s="97"/>
      <c r="DZ4" s="98"/>
      <c r="EB4" s="97"/>
      <c r="EC4" s="98"/>
      <c r="EE4" s="97"/>
      <c r="EF4" s="98"/>
      <c r="EH4" s="97"/>
      <c r="EI4" s="97"/>
      <c r="EK4" s="97"/>
      <c r="EL4" s="97"/>
    </row>
    <row r="5" spans="1:142" ht="25.5" x14ac:dyDescent="0.2">
      <c r="A5" s="105" t="s">
        <v>681</v>
      </c>
      <c r="B5" s="105" t="s">
        <v>680</v>
      </c>
      <c r="C5" s="93">
        <v>15</v>
      </c>
      <c r="D5" s="96">
        <v>23</v>
      </c>
      <c r="E5" s="91">
        <v>4600</v>
      </c>
    </row>
    <row r="6" spans="1:142" x14ac:dyDescent="0.2">
      <c r="A6" s="94"/>
      <c r="B6" s="93" t="str">
        <f>IFERROR(VLOOKUP(A6,[1]Прейскурант!$A:$J,2,0),"")</f>
        <v/>
      </c>
      <c r="C6" s="93" t="str">
        <f>IFERROR(VLOOKUP(A6,[1]Прейскурант!$A:$J,8,0),"")</f>
        <v/>
      </c>
      <c r="D6" s="96"/>
      <c r="E6" s="91" t="str">
        <f>IFERROR(VLOOKUP(A6,[1]Прейскурант!A5:J463,10,FALSE),"")</f>
        <v/>
      </c>
    </row>
    <row r="7" spans="1:142" x14ac:dyDescent="0.2">
      <c r="A7" s="94"/>
      <c r="B7" s="93" t="str">
        <f>IFERROR(VLOOKUP(A7,[1]Прейскурант!$A:$J,2,0),"")</f>
        <v/>
      </c>
      <c r="C7" s="93" t="str">
        <f>IFERROR(VLOOKUP(A7,[1]Прейскурант!$A:$J,8,0),"")</f>
        <v/>
      </c>
      <c r="D7" s="96"/>
      <c r="E7" s="91" t="str">
        <f>IFERROR(VLOOKUP(A7,[1]Прейскурант!A6:J464,10,FALSE),"")</f>
        <v/>
      </c>
    </row>
    <row r="8" spans="1:142" x14ac:dyDescent="0.2">
      <c r="A8" s="94"/>
      <c r="B8" s="93" t="str">
        <f>IFERROR(VLOOKUP(A8,[1]Прейскурант!$A:$J,2,0),"")</f>
        <v/>
      </c>
      <c r="C8" s="93" t="str">
        <f>IFERROR(VLOOKUP(A8,[1]Прейскурант!$A:$J,8,0),"")</f>
        <v/>
      </c>
      <c r="D8" s="96"/>
      <c r="E8" s="91" t="str">
        <f>IFERROR(VLOOKUP(A8,[1]Прейскурант!A7:J465,10,FALSE),"")</f>
        <v/>
      </c>
    </row>
    <row r="9" spans="1:142" x14ac:dyDescent="0.2">
      <c r="A9" s="94"/>
      <c r="B9" s="93" t="str">
        <f>IFERROR(VLOOKUP(A9,[1]Прейскурант!$A:$J,2,0),"")</f>
        <v/>
      </c>
      <c r="C9" s="93" t="str">
        <f>IFERROR(VLOOKUP(A9,[1]Прейскурант!$A:$J,8,0),"")</f>
        <v/>
      </c>
      <c r="D9" s="96"/>
      <c r="E9" s="91" t="str">
        <f>IFERROR(VLOOKUP(A9,[1]Прейскурант!A8:J466,10,FALSE),"")</f>
        <v/>
      </c>
    </row>
    <row r="10" spans="1:142" x14ac:dyDescent="0.2">
      <c r="A10" s="94"/>
      <c r="B10" s="93" t="str">
        <f>IFERROR(VLOOKUP(A10,[1]Прейскурант!$A:$J,2,0),"")</f>
        <v/>
      </c>
      <c r="C10" s="93" t="str">
        <f>IFERROR(VLOOKUP(A10,[1]Прейскурант!$A:$J,8,0),"")</f>
        <v/>
      </c>
      <c r="D10" s="96"/>
      <c r="E10" s="91" t="str">
        <f>IFERROR(VLOOKUP(A10,[1]Прейскурант!A9:J467,10,FALSE),"")</f>
        <v/>
      </c>
    </row>
    <row r="11" spans="1:142" x14ac:dyDescent="0.2">
      <c r="A11" s="94"/>
      <c r="B11" s="93" t="str">
        <f>IFERROR(VLOOKUP(A11,[1]Прейскурант!$A:$J,2,0),"")</f>
        <v/>
      </c>
      <c r="C11" s="93" t="str">
        <f>IFERROR(VLOOKUP(A11,[1]Прейскурант!$A:$J,8,0),"")</f>
        <v/>
      </c>
      <c r="D11" s="96"/>
      <c r="E11" s="91" t="str">
        <f>IFERROR(VLOOKUP(A11,[1]Прейскурант!A10:J468,10,FALSE),"")</f>
        <v/>
      </c>
    </row>
    <row r="12" spans="1:142" x14ac:dyDescent="0.2">
      <c r="A12" s="94"/>
      <c r="B12" s="93" t="str">
        <f>IFERROR(VLOOKUP(A12,[1]Прейскурант!$A:$J,2,0),"")</f>
        <v/>
      </c>
      <c r="C12" s="93" t="str">
        <f>IFERROR(VLOOKUP(A12,[1]Прейскурант!$A:$J,8,0),"")</f>
        <v/>
      </c>
      <c r="D12" s="96"/>
      <c r="E12" s="91" t="str">
        <f>IFERROR(VLOOKUP(A12,[1]Прейскурант!A11:J469,10,FALSE),"")</f>
        <v/>
      </c>
    </row>
    <row r="13" spans="1:142" x14ac:dyDescent="0.2">
      <c r="A13" s="94"/>
      <c r="B13" s="93" t="str">
        <f>IFERROR(VLOOKUP(A13,[1]Прейскурант!$A:$J,2,0),"")</f>
        <v/>
      </c>
      <c r="C13" s="93" t="str">
        <f>IFERROR(VLOOKUP(A13,[1]Прейскурант!$A:$J,8,0),"")</f>
        <v/>
      </c>
      <c r="D13" s="96"/>
      <c r="E13" s="91" t="str">
        <f>IFERROR(VLOOKUP(A13,[1]Прейскурант!A12:J470,10,FALSE),"")</f>
        <v/>
      </c>
    </row>
    <row r="14" spans="1:142" x14ac:dyDescent="0.2">
      <c r="A14" s="94"/>
      <c r="B14" s="93" t="str">
        <f>IFERROR(VLOOKUP(A14,[1]Прейскурант!$A:$J,2,0),"")</f>
        <v/>
      </c>
      <c r="C14" s="93" t="str">
        <f>IFERROR(VLOOKUP(A14,[1]Прейскурант!$A:$J,8,0),"")</f>
        <v/>
      </c>
      <c r="D14" s="96"/>
      <c r="E14" s="91" t="str">
        <f>IFERROR(VLOOKUP(A14,[1]Прейскурант!A13:J471,10,FALSE),"")</f>
        <v/>
      </c>
    </row>
    <row r="15" spans="1:142" x14ac:dyDescent="0.2">
      <c r="A15" s="94"/>
      <c r="B15" s="93" t="str">
        <f>IFERROR(VLOOKUP(A15,[1]Прейскурант!$A:$J,2,0),"")</f>
        <v/>
      </c>
      <c r="C15" s="93" t="str">
        <f>IFERROR(VLOOKUP(A15,[1]Прейскурант!$A:$J,8,0),"")</f>
        <v/>
      </c>
      <c r="D15" s="96"/>
      <c r="E15" s="91" t="str">
        <f>IFERROR(VLOOKUP(A15,[1]Прейскурант!A14:J472,10,FALSE),"")</f>
        <v/>
      </c>
    </row>
    <row r="16" spans="1:142" x14ac:dyDescent="0.2">
      <c r="A16" s="94"/>
      <c r="B16" s="93" t="str">
        <f>IFERROR(VLOOKUP(A16,[1]Прейскурант!$A:$J,2,0),"")</f>
        <v/>
      </c>
      <c r="C16" s="93" t="str">
        <f>IFERROR(VLOOKUP(A16,[1]Прейскурант!$A:$J,8,0),"")</f>
        <v/>
      </c>
      <c r="D16" s="96"/>
      <c r="E16" s="91" t="str">
        <f>IFERROR(VLOOKUP(A16,[1]Прейскурант!A15:J473,10,FALSE),"")</f>
        <v/>
      </c>
    </row>
    <row r="17" spans="1:5" x14ac:dyDescent="0.2">
      <c r="A17" s="94"/>
      <c r="B17" s="93" t="str">
        <f>IFERROR(VLOOKUP(A17,[1]Прейскурант!$A:$J,2,0),"")</f>
        <v/>
      </c>
      <c r="C17" s="93" t="str">
        <f>IFERROR(VLOOKUP(A17,[1]Прейскурант!$A:$J,8,0),"")</f>
        <v/>
      </c>
      <c r="D17" s="96"/>
      <c r="E17" s="91" t="str">
        <f>IFERROR(VLOOKUP(A17,[1]Прейскурант!A16:J474,10,FALSE),"")</f>
        <v/>
      </c>
    </row>
    <row r="18" spans="1:5" x14ac:dyDescent="0.2">
      <c r="A18" s="94"/>
      <c r="B18" s="93" t="str">
        <f>IFERROR(VLOOKUP(A18,[1]Прейскурант!$A:$J,2,0),"")</f>
        <v/>
      </c>
      <c r="C18" s="93" t="str">
        <f>IFERROR(VLOOKUP(A18,[1]Прейскурант!$A:$J,8,0),"")</f>
        <v/>
      </c>
      <c r="D18" s="96"/>
      <c r="E18" s="91" t="str">
        <f>IFERROR(VLOOKUP(A18,[1]Прейскурант!A17:J475,10,FALSE),"")</f>
        <v/>
      </c>
    </row>
    <row r="19" spans="1:5" x14ac:dyDescent="0.2">
      <c r="A19" s="94"/>
      <c r="B19" s="93" t="str">
        <f>IFERROR(VLOOKUP(A19,[1]Прейскурант!$A:$J,2,0),"")</f>
        <v/>
      </c>
      <c r="C19" s="93" t="str">
        <f>IFERROR(VLOOKUP(A19,[1]Прейскурант!$A:$J,8,0),"")</f>
        <v/>
      </c>
      <c r="D19" s="96"/>
      <c r="E19" s="91" t="str">
        <f>IFERROR(VLOOKUP(A19,[1]Прейскурант!A18:J476,10,FALSE),"")</f>
        <v/>
      </c>
    </row>
    <row r="20" spans="1:5" x14ac:dyDescent="0.2">
      <c r="A20" s="94"/>
      <c r="B20" s="93" t="str">
        <f>IFERROR(VLOOKUP(A20,[1]Прейскурант!$A:$J,2,0),"")</f>
        <v/>
      </c>
      <c r="C20" s="93" t="str">
        <f>IFERROR(VLOOKUP(A20,[1]Прейскурант!$A:$J,8,0),"")</f>
        <v/>
      </c>
      <c r="D20" s="96"/>
      <c r="E20" s="91" t="str">
        <f>IFERROR(VLOOKUP(A20,[1]Прейскурант!A19:J477,10,FALSE),"")</f>
        <v/>
      </c>
    </row>
    <row r="21" spans="1:5" x14ac:dyDescent="0.2">
      <c r="A21" s="94"/>
      <c r="B21" s="93" t="str">
        <f>IFERROR(VLOOKUP(A21,[1]Прейскурант!$A:$J,2,0),"")</f>
        <v/>
      </c>
      <c r="C21" s="93" t="str">
        <f>IFERROR(VLOOKUP(A21,[1]Прейскурант!$A:$J,8,0),"")</f>
        <v/>
      </c>
      <c r="D21" s="96"/>
      <c r="E21" s="91" t="str">
        <f>IFERROR(VLOOKUP(A21,[1]Прейскурант!A20:J478,10,FALSE),"")</f>
        <v/>
      </c>
    </row>
    <row r="22" spans="1:5" x14ac:dyDescent="0.2">
      <c r="A22" s="94"/>
      <c r="B22" s="93" t="str">
        <f>IFERROR(VLOOKUP(A22,[1]Прейскурант!$A:$J,2,0),"")</f>
        <v/>
      </c>
      <c r="C22" s="93" t="str">
        <f>IFERROR(VLOOKUP(A22,[1]Прейскурант!$A:$J,8,0),"")</f>
        <v/>
      </c>
      <c r="D22" s="96"/>
      <c r="E22" s="91" t="str">
        <f>IFERROR(VLOOKUP(A22,[1]Прейскурант!A21:J479,10,FALSE),"")</f>
        <v/>
      </c>
    </row>
    <row r="23" spans="1:5" x14ac:dyDescent="0.2">
      <c r="A23" s="94"/>
      <c r="B23" s="93" t="str">
        <f>IFERROR(VLOOKUP(A23,[1]Прейскурант!$A:$J,2,0),"")</f>
        <v/>
      </c>
      <c r="C23" s="93" t="str">
        <f>IFERROR(VLOOKUP(A23,[1]Прейскурант!$A:$J,8,0),"")</f>
        <v/>
      </c>
      <c r="D23" s="95"/>
      <c r="E23" s="91" t="str">
        <f>IFERROR(VLOOKUP(A23,[1]Прейскурант!A22:J480,10,FALSE),"")</f>
        <v/>
      </c>
    </row>
    <row r="24" spans="1:5" x14ac:dyDescent="0.2">
      <c r="A24" s="94"/>
      <c r="B24" s="93" t="str">
        <f>IFERROR(VLOOKUP(A24,[1]Прейскурант!$A:$J,2,0),"")</f>
        <v/>
      </c>
      <c r="C24" s="93" t="str">
        <f>IFERROR(VLOOKUP(A24,[1]Прейскурант!$A:$J,8,0),"")</f>
        <v/>
      </c>
      <c r="D24" s="95"/>
      <c r="E24" s="91" t="str">
        <f>IFERROR(VLOOKUP(A24,[1]Прейскурант!A23:J481,10,FALSE),"")</f>
        <v/>
      </c>
    </row>
    <row r="25" spans="1:5" x14ac:dyDescent="0.2">
      <c r="A25" s="94"/>
      <c r="B25" s="93" t="str">
        <f>IFERROR(VLOOKUP(A25,[1]Прейскурант!$A:$J,2,0),"")</f>
        <v/>
      </c>
      <c r="C25" s="93" t="str">
        <f>IFERROR(VLOOKUP(A25,[1]Прейскурант!$A:$J,8,0),"")</f>
        <v/>
      </c>
      <c r="D25" s="95"/>
      <c r="E25" s="91" t="str">
        <f>IFERROR(VLOOKUP(A25,[1]Прейскурант!A24:J482,10,FALSE),"")</f>
        <v/>
      </c>
    </row>
    <row r="26" spans="1:5" x14ac:dyDescent="0.2">
      <c r="A26" s="94"/>
      <c r="B26" s="93" t="str">
        <f>IFERROR(VLOOKUP(A26,[1]Прейскурант!$A:$J,2,0),"")</f>
        <v/>
      </c>
      <c r="C26" s="93" t="str">
        <f>IFERROR(VLOOKUP(A26,[1]Прейскурант!$A:$J,8,0),"")</f>
        <v/>
      </c>
      <c r="D26" s="95"/>
      <c r="E26" s="91" t="str">
        <f>IFERROR(VLOOKUP(A26,[1]Прейскурант!A25:J483,10,FALSE),"")</f>
        <v/>
      </c>
    </row>
    <row r="27" spans="1:5" x14ac:dyDescent="0.2">
      <c r="A27" s="94"/>
      <c r="B27" s="93" t="str">
        <f>IFERROR(VLOOKUP(A27,[1]Прейскурант!$A:$J,2,0),"")</f>
        <v/>
      </c>
      <c r="C27" s="93" t="str">
        <f>IFERROR(VLOOKUP(A27,[1]Прейскурант!$A:$J,8,0),"")</f>
        <v/>
      </c>
      <c r="D27" s="95"/>
      <c r="E27" s="91" t="str">
        <f>IFERROR(VLOOKUP(A27,[1]Прейскурант!A26:J484,10,FALSE),"")</f>
        <v/>
      </c>
    </row>
    <row r="28" spans="1:5" x14ac:dyDescent="0.2">
      <c r="A28" s="94"/>
      <c r="B28" s="93" t="str">
        <f>IFERROR(VLOOKUP(A28,[1]Прейскурант!$A:$J,2,0),"")</f>
        <v/>
      </c>
      <c r="C28" s="93" t="str">
        <f>IFERROR(VLOOKUP(A28,[1]Прейскурант!$A:$J,8,0),"")</f>
        <v/>
      </c>
      <c r="D28" s="95"/>
      <c r="E28" s="91" t="str">
        <f>IFERROR(VLOOKUP(A28,[1]Прейскурант!A27:J485,10,FALSE),"")</f>
        <v/>
      </c>
    </row>
    <row r="29" spans="1:5" x14ac:dyDescent="0.2">
      <c r="A29" s="94"/>
      <c r="B29" s="93" t="str">
        <f>IFERROR(VLOOKUP(A29,[1]Прейскурант!$A:$J,2,0),"")</f>
        <v/>
      </c>
      <c r="C29" s="93" t="str">
        <f>IFERROR(VLOOKUP(A29,[1]Прейскурант!$A:$J,8,0),"")</f>
        <v/>
      </c>
      <c r="D29" s="95"/>
      <c r="E29" s="91" t="str">
        <f>IFERROR(VLOOKUP(A29,[1]Прейскурант!A28:J486,10,FALSE),"")</f>
        <v/>
      </c>
    </row>
    <row r="30" spans="1:5" x14ac:dyDescent="0.2">
      <c r="A30" s="94"/>
      <c r="B30" s="93" t="str">
        <f>IFERROR(VLOOKUP(A30,[1]Прейскурант!$A:$J,2,0),"")</f>
        <v/>
      </c>
      <c r="C30" s="93" t="str">
        <f>IFERROR(VLOOKUP(A30,[1]Прейскурант!$A:$J,8,0),"")</f>
        <v/>
      </c>
      <c r="D30" s="95"/>
      <c r="E30" s="91" t="str">
        <f>IFERROR(VLOOKUP(A30,[1]Прейскурант!A29:J487,10,FALSE),"")</f>
        <v/>
      </c>
    </row>
    <row r="31" spans="1:5" x14ac:dyDescent="0.2">
      <c r="A31" s="94"/>
      <c r="B31" s="93" t="str">
        <f>IFERROR(VLOOKUP(A31,[1]Прейскурант!$A:$J,2,0),"")</f>
        <v/>
      </c>
      <c r="C31" s="93" t="str">
        <f>IFERROR(VLOOKUP(A31,[1]Прейскурант!$A:$J,8,0),"")</f>
        <v/>
      </c>
      <c r="D31" s="95"/>
      <c r="E31" s="91" t="str">
        <f>IFERROR(VLOOKUP(A31,[1]Прейскурант!A30:J488,10,FALSE),"")</f>
        <v/>
      </c>
    </row>
    <row r="32" spans="1:5" x14ac:dyDescent="0.2">
      <c r="A32" s="94"/>
      <c r="B32" s="93" t="str">
        <f>IFERROR(VLOOKUP(A32,[1]Прейскурант!$A:$J,2,0),"")</f>
        <v/>
      </c>
      <c r="C32" s="93" t="str">
        <f>IFERROR(VLOOKUP(A32,[1]Прейскурант!$A:$J,8,0),"")</f>
        <v/>
      </c>
      <c r="D32" s="95"/>
      <c r="E32" s="91" t="str">
        <f>IFERROR(VLOOKUP(A32,[1]Прейскурант!A31:J489,10,FALSE),"")</f>
        <v/>
      </c>
    </row>
    <row r="33" spans="1:5" x14ac:dyDescent="0.2">
      <c r="A33" s="94"/>
      <c r="B33" s="93" t="str">
        <f>IFERROR(VLOOKUP(A33,[1]Прейскурант!$A:$J,2,0),"")</f>
        <v/>
      </c>
      <c r="C33" s="93" t="str">
        <f>IFERROR(VLOOKUP(A33,[1]Прейскурант!$A:$J,8,0),"")</f>
        <v/>
      </c>
      <c r="D33" s="95"/>
      <c r="E33" s="91" t="str">
        <f>IFERROR(VLOOKUP(A33,[1]Прейскурант!A32:J490,10,FALSE),"")</f>
        <v/>
      </c>
    </row>
    <row r="34" spans="1:5" x14ac:dyDescent="0.2">
      <c r="A34" s="94"/>
      <c r="B34" s="93" t="str">
        <f>IFERROR(VLOOKUP(A34,[1]Прейскурант!$A:$J,2,0),"")</f>
        <v/>
      </c>
      <c r="C34" s="93" t="str">
        <f>IFERROR(VLOOKUP(A34,[1]Прейскурант!$A:$J,8,0),"")</f>
        <v/>
      </c>
      <c r="D34" s="95"/>
      <c r="E34" s="91" t="str">
        <f>IFERROR(VLOOKUP(A34,[1]Прейскурант!A33:J491,10,FALSE),"")</f>
        <v/>
      </c>
    </row>
    <row r="35" spans="1:5" x14ac:dyDescent="0.2">
      <c r="A35" s="94"/>
      <c r="B35" s="93" t="str">
        <f>IFERROR(VLOOKUP(A35,[1]Прейскурант!$A:$J,2,0),"")</f>
        <v/>
      </c>
      <c r="C35" s="93" t="str">
        <f>IFERROR(VLOOKUP(A35,[1]Прейскурант!$A:$J,8,0),"")</f>
        <v/>
      </c>
      <c r="D35" s="95"/>
      <c r="E35" s="91" t="str">
        <f>IFERROR(VLOOKUP(A35,[1]Прейскурант!A34:J492,10,FALSE),"")</f>
        <v/>
      </c>
    </row>
    <row r="36" spans="1:5" x14ac:dyDescent="0.2">
      <c r="A36" s="94"/>
      <c r="B36" s="93" t="str">
        <f>IFERROR(VLOOKUP(A36,[1]Прейскурант!$A:$J,2,0),"")</f>
        <v/>
      </c>
      <c r="C36" s="93" t="str">
        <f>IFERROR(VLOOKUP(A36,[1]Прейскурант!$A:$J,8,0),"")</f>
        <v/>
      </c>
      <c r="D36" s="95"/>
      <c r="E36" s="91" t="str">
        <f>IFERROR(VLOOKUP(A36,[1]Прейскурант!A35:J493,10,FALSE),"")</f>
        <v/>
      </c>
    </row>
    <row r="37" spans="1:5" x14ac:dyDescent="0.2">
      <c r="A37" s="94"/>
      <c r="B37" s="93" t="str">
        <f>IFERROR(VLOOKUP(A37,[1]Прейскурант!$A:$J,2,0),"")</f>
        <v/>
      </c>
      <c r="C37" s="93" t="str">
        <f>IFERROR(VLOOKUP(A37,[1]Прейскурант!$A:$J,8,0),"")</f>
        <v/>
      </c>
      <c r="D37" s="95"/>
      <c r="E37" s="91" t="str">
        <f>IFERROR(VLOOKUP(A37,[1]Прейскурант!A36:J494,10,FALSE),"")</f>
        <v/>
      </c>
    </row>
    <row r="38" spans="1:5" x14ac:dyDescent="0.2">
      <c r="A38" s="94"/>
      <c r="B38" s="93" t="str">
        <f>IFERROR(VLOOKUP(A38,[1]Прейскурант!$A:$J,2,0),"")</f>
        <v/>
      </c>
      <c r="C38" s="93" t="str">
        <f>IFERROR(VLOOKUP(A38,[1]Прейскурант!$A:$J,8,0),"")</f>
        <v/>
      </c>
      <c r="D38" s="95"/>
      <c r="E38" s="91" t="str">
        <f>IFERROR(VLOOKUP(A38,[1]Прейскурант!A37:J495,10,FALSE),"")</f>
        <v/>
      </c>
    </row>
    <row r="39" spans="1:5" x14ac:dyDescent="0.2">
      <c r="A39" s="94"/>
      <c r="B39" s="93" t="str">
        <f>IFERROR(VLOOKUP(A39,[1]Прейскурант!$A:$J,2,0),"")</f>
        <v/>
      </c>
      <c r="C39" s="93" t="str">
        <f>IFERROR(VLOOKUP(A39,[1]Прейскурант!$A:$J,8,0),"")</f>
        <v/>
      </c>
      <c r="D39" s="95"/>
      <c r="E39" s="91" t="str">
        <f>IFERROR(VLOOKUP(A39,[1]Прейскурант!A38:J496,10,FALSE),"")</f>
        <v/>
      </c>
    </row>
    <row r="40" spans="1:5" x14ac:dyDescent="0.2">
      <c r="A40" s="94"/>
      <c r="B40" s="93" t="str">
        <f>IFERROR(VLOOKUP(A40,[1]Прейскурант!$A:$J,2,0),"")</f>
        <v/>
      </c>
      <c r="C40" s="93" t="str">
        <f>IFERROR(VLOOKUP(A40,[1]Прейскурант!$A:$J,8,0),"")</f>
        <v/>
      </c>
      <c r="D40" s="95"/>
      <c r="E40" s="91" t="str">
        <f>IFERROR(VLOOKUP(A40,[1]Прейскурант!A39:J497,10,FALSE),"")</f>
        <v/>
      </c>
    </row>
    <row r="41" spans="1:5" x14ac:dyDescent="0.2">
      <c r="A41" s="94"/>
      <c r="B41" s="93" t="str">
        <f>IFERROR(VLOOKUP(A41,[1]Прейскурант!$A:$J,2,0),"")</f>
        <v/>
      </c>
      <c r="C41" s="93" t="str">
        <f>IFERROR(VLOOKUP(A41,[1]Прейскурант!$A:$J,8,0),"")</f>
        <v/>
      </c>
      <c r="D41" s="95"/>
      <c r="E41" s="91" t="str">
        <f>IFERROR(VLOOKUP(A41,[1]Прейскурант!A40:J498,10,FALSE),"")</f>
        <v/>
      </c>
    </row>
    <row r="42" spans="1:5" x14ac:dyDescent="0.2">
      <c r="A42" s="94"/>
      <c r="B42" s="93" t="str">
        <f>IFERROR(VLOOKUP(A42,[1]Прейскурант!$A:$J,2,0),"")</f>
        <v/>
      </c>
      <c r="C42" s="93" t="str">
        <f>IFERROR(VLOOKUP(A42,[1]Прейскурант!$A:$J,8,0),"")</f>
        <v/>
      </c>
      <c r="D42" s="95"/>
      <c r="E42" s="91" t="str">
        <f>IFERROR(VLOOKUP(A42,[1]Прейскурант!A41:J499,10,FALSE),"")</f>
        <v/>
      </c>
    </row>
    <row r="43" spans="1:5" x14ac:dyDescent="0.2">
      <c r="A43" s="94"/>
      <c r="B43" s="93" t="str">
        <f>IFERROR(VLOOKUP(A43,[1]Прейскурант!$A:$J,2,0),"")</f>
        <v/>
      </c>
      <c r="C43" s="93" t="str">
        <f>IFERROR(VLOOKUP(A43,[1]Прейскурант!$A:$J,8,0),"")</f>
        <v/>
      </c>
      <c r="D43" s="95"/>
      <c r="E43" s="91" t="str">
        <f>IFERROR(VLOOKUP(A43,[1]Прейскурант!A42:J500,10,FALSE),"")</f>
        <v/>
      </c>
    </row>
    <row r="44" spans="1:5" x14ac:dyDescent="0.2">
      <c r="A44" s="94"/>
      <c r="B44" s="93" t="str">
        <f>IFERROR(VLOOKUP(A44,[1]Прейскурант!$A:$J,2,0),"")</f>
        <v/>
      </c>
      <c r="C44" s="93" t="str">
        <f>IFERROR(VLOOKUP(A44,[1]Прейскурант!$A:$J,8,0),"")</f>
        <v/>
      </c>
      <c r="D44" s="95"/>
      <c r="E44" s="91" t="str">
        <f>IFERROR(VLOOKUP(A44,[1]Прейскурант!A43:J501,10,FALSE),"")</f>
        <v/>
      </c>
    </row>
    <row r="45" spans="1:5" x14ac:dyDescent="0.2">
      <c r="A45" s="94"/>
      <c r="B45" s="93" t="str">
        <f>IFERROR(VLOOKUP(A45,[1]Прейскурант!$A:$J,2,0),"")</f>
        <v/>
      </c>
      <c r="C45" s="93" t="str">
        <f>IFERROR(VLOOKUP(A45,[1]Прейскурант!$A:$J,8,0),"")</f>
        <v/>
      </c>
      <c r="D45" s="95"/>
      <c r="E45" s="91" t="str">
        <f>IFERROR(VLOOKUP(A45,[1]Прейскурант!A44:J502,10,FALSE),"")</f>
        <v/>
      </c>
    </row>
    <row r="46" spans="1:5" x14ac:dyDescent="0.2">
      <c r="A46" s="94"/>
      <c r="B46" s="93" t="str">
        <f>IFERROR(VLOOKUP(A46,[1]Прейскурант!$A:$J,2,0),"")</f>
        <v/>
      </c>
      <c r="C46" s="93" t="str">
        <f>IFERROR(VLOOKUP(A46,[1]Прейскурант!$A:$J,8,0),"")</f>
        <v/>
      </c>
      <c r="D46" s="95"/>
      <c r="E46" s="91" t="str">
        <f>IFERROR(VLOOKUP(A46,[1]Прейскурант!A45:J503,10,FALSE),"")</f>
        <v/>
      </c>
    </row>
    <row r="47" spans="1:5" x14ac:dyDescent="0.2">
      <c r="A47" s="94"/>
      <c r="B47" s="93" t="str">
        <f>IFERROR(VLOOKUP(A47,[1]Прейскурант!$A:$J,2,0),"")</f>
        <v/>
      </c>
      <c r="C47" s="93" t="str">
        <f>IFERROR(VLOOKUP(A47,[1]Прейскурант!$A:$J,8,0),"")</f>
        <v/>
      </c>
      <c r="D47" s="95"/>
      <c r="E47" s="91" t="str">
        <f>IFERROR(VLOOKUP(A47,[1]Прейскурант!A46:J504,10,FALSE),"")</f>
        <v/>
      </c>
    </row>
    <row r="48" spans="1:5" x14ac:dyDescent="0.2">
      <c r="A48" s="94"/>
      <c r="B48" s="93" t="str">
        <f>IFERROR(VLOOKUP(A48,[1]Прейскурант!$A:$J,2,0),"")</f>
        <v/>
      </c>
      <c r="C48" s="93" t="str">
        <f>IFERROR(VLOOKUP(A48,[1]Прейскурант!$A:$J,8,0),"")</f>
        <v/>
      </c>
      <c r="D48" s="95"/>
      <c r="E48" s="91" t="str">
        <f>IFERROR(VLOOKUP(A48,[1]Прейскурант!A47:J505,10,FALSE),"")</f>
        <v/>
      </c>
    </row>
    <row r="49" spans="1:5" x14ac:dyDescent="0.2">
      <c r="A49" s="94"/>
      <c r="B49" s="93" t="str">
        <f>IFERROR(VLOOKUP(A49,[1]Прейскурант!$A:$J,2,0),"")</f>
        <v/>
      </c>
      <c r="C49" s="93" t="str">
        <f>IFERROR(VLOOKUP(A49,[1]Прейскурант!$A:$J,8,0),"")</f>
        <v/>
      </c>
      <c r="D49" s="95"/>
      <c r="E49" s="91" t="str">
        <f>IFERROR(VLOOKUP(A49,[1]Прейскурант!A48:J506,10,FALSE),"")</f>
        <v/>
      </c>
    </row>
    <row r="50" spans="1:5" x14ac:dyDescent="0.2">
      <c r="A50" s="94"/>
      <c r="B50" s="93" t="str">
        <f>IFERROR(VLOOKUP(A50,[1]Прейскурант!$A:$J,2,0),"")</f>
        <v/>
      </c>
      <c r="C50" s="93" t="str">
        <f>IFERROR(VLOOKUP(A50,[1]Прейскурант!$A:$J,8,0),"")</f>
        <v/>
      </c>
      <c r="D50" s="95"/>
      <c r="E50" s="91" t="str">
        <f>IFERROR(VLOOKUP(A50,[1]Прейскурант!A49:J507,10,FALSE),"")</f>
        <v/>
      </c>
    </row>
    <row r="51" spans="1:5" x14ac:dyDescent="0.2">
      <c r="A51" s="94"/>
      <c r="B51" s="93" t="str">
        <f>IFERROR(VLOOKUP(A51,[1]Прейскурант!$A:$J,2,0),"")</f>
        <v/>
      </c>
      <c r="C51" s="93" t="str">
        <f>IFERROR(VLOOKUP(A51,[1]Прейскурант!$A:$J,8,0),"")</f>
        <v/>
      </c>
      <c r="D51" s="95"/>
      <c r="E51" s="91" t="str">
        <f>IFERROR(VLOOKUP(A51,[1]Прейскурант!A50:J508,10,FALSE),"")</f>
        <v/>
      </c>
    </row>
    <row r="52" spans="1:5" x14ac:dyDescent="0.2">
      <c r="A52" s="94"/>
      <c r="B52" s="93" t="str">
        <f>IFERROR(VLOOKUP(A52,[1]Прейскурант!$A:$J,2,0),"")</f>
        <v/>
      </c>
      <c r="C52" s="93" t="str">
        <f>IFERROR(VLOOKUP(A52,[1]Прейскурант!$A:$J,8,0),"")</f>
        <v/>
      </c>
      <c r="D52" s="95"/>
      <c r="E52" s="91" t="str">
        <f>IFERROR(VLOOKUP(A52,[1]Прейскурант!A51:J509,10,FALSE),"")</f>
        <v/>
      </c>
    </row>
    <row r="53" spans="1:5" x14ac:dyDescent="0.2">
      <c r="A53" s="94"/>
      <c r="B53" s="93" t="str">
        <f>IFERROR(VLOOKUP(A53,[1]Прейскурант!$A:$J,2,0),"")</f>
        <v/>
      </c>
      <c r="C53" s="93" t="str">
        <f>IFERROR(VLOOKUP(A53,[1]Прейскурант!$A:$J,8,0),"")</f>
        <v/>
      </c>
      <c r="D53" s="95"/>
      <c r="E53" s="91" t="str">
        <f>IFERROR(VLOOKUP(A53,[1]Прейскурант!A52:J510,10,FALSE),"")</f>
        <v/>
      </c>
    </row>
    <row r="54" spans="1:5" x14ac:dyDescent="0.2">
      <c r="A54" s="94"/>
      <c r="B54" s="93" t="str">
        <f>IFERROR(VLOOKUP(A54,[1]Прейскурант!$A:$J,2,0),"")</f>
        <v/>
      </c>
      <c r="C54" s="93" t="str">
        <f>IFERROR(VLOOKUP(A54,[1]Прейскурант!$A:$J,8,0),"")</f>
        <v/>
      </c>
      <c r="D54" s="95"/>
      <c r="E54" s="91" t="str">
        <f>IFERROR(VLOOKUP(A54,[1]Прейскурант!A53:J511,10,FALSE),"")</f>
        <v/>
      </c>
    </row>
    <row r="55" spans="1:5" x14ac:dyDescent="0.2">
      <c r="A55" s="94"/>
      <c r="B55" s="93" t="str">
        <f>IFERROR(VLOOKUP(A55,[1]Прейскурант!$A:$J,2,0),"")</f>
        <v/>
      </c>
      <c r="C55" s="93" t="str">
        <f>IFERROR(VLOOKUP(A55,[1]Прейскурант!$A:$J,8,0),"")</f>
        <v/>
      </c>
      <c r="D55" s="95"/>
      <c r="E55" s="91" t="str">
        <f>IFERROR(VLOOKUP(A55,[1]Прейскурант!A54:J512,10,FALSE),"")</f>
        <v/>
      </c>
    </row>
    <row r="56" spans="1:5" x14ac:dyDescent="0.2">
      <c r="A56" s="94"/>
      <c r="B56" s="93" t="str">
        <f>IFERROR(VLOOKUP(A56,[1]Прейскурант!$A:$J,2,0),"")</f>
        <v/>
      </c>
      <c r="C56" s="93" t="str">
        <f>IFERROR(VLOOKUP(A56,[1]Прейскурант!$A:$J,8,0),"")</f>
        <v/>
      </c>
      <c r="D56" s="95"/>
      <c r="E56" s="91" t="str">
        <f>IFERROR(VLOOKUP(A56,[1]Прейскурант!A55:J513,10,FALSE),"")</f>
        <v/>
      </c>
    </row>
    <row r="57" spans="1:5" x14ac:dyDescent="0.2">
      <c r="A57" s="94"/>
      <c r="B57" s="93" t="str">
        <f>IFERROR(VLOOKUP(A57,[1]Прейскурант!$A:$J,2,0),"")</f>
        <v/>
      </c>
      <c r="C57" s="93" t="str">
        <f>IFERROR(VLOOKUP(A57,[1]Прейскурант!$A:$J,8,0),"")</f>
        <v/>
      </c>
      <c r="D57" s="95"/>
      <c r="E57" s="91" t="str">
        <f>IFERROR(VLOOKUP(A57,[1]Прейскурант!A56:J514,10,FALSE),"")</f>
        <v/>
      </c>
    </row>
    <row r="58" spans="1:5" x14ac:dyDescent="0.2">
      <c r="A58" s="94"/>
      <c r="B58" s="93" t="str">
        <f>IFERROR(VLOOKUP(A58,[1]Прейскурант!$A:$J,2,0),"")</f>
        <v/>
      </c>
      <c r="C58" s="93" t="str">
        <f>IFERROR(VLOOKUP(A58,[1]Прейскурант!$A:$J,8,0),"")</f>
        <v/>
      </c>
      <c r="D58" s="95"/>
      <c r="E58" s="91" t="str">
        <f>IFERROR(VLOOKUP(A58,[1]Прейскурант!A57:J515,10,FALSE),"")</f>
        <v/>
      </c>
    </row>
    <row r="59" spans="1:5" x14ac:dyDescent="0.2">
      <c r="A59" s="94"/>
      <c r="B59" s="93" t="str">
        <f>IFERROR(VLOOKUP(A59,[1]Прейскурант!$A:$J,2,0),"")</f>
        <v/>
      </c>
      <c r="C59" s="93" t="str">
        <f>IFERROR(VLOOKUP(A59,[1]Прейскурант!$A:$J,8,0),"")</f>
        <v/>
      </c>
      <c r="D59" s="95"/>
      <c r="E59" s="91" t="str">
        <f>IFERROR(VLOOKUP(A59,[1]Прейскурант!A58:J516,10,FALSE),"")</f>
        <v/>
      </c>
    </row>
    <row r="60" spans="1:5" x14ac:dyDescent="0.2">
      <c r="A60" s="94"/>
      <c r="B60" s="93" t="str">
        <f>IFERROR(VLOOKUP(A60,[1]Прейскурант!$A:$J,2,0),"")</f>
        <v/>
      </c>
      <c r="C60" s="93" t="str">
        <f>IFERROR(VLOOKUP(A60,[1]Прейскурант!$A:$J,8,0),"")</f>
        <v/>
      </c>
      <c r="D60" s="95"/>
      <c r="E60" s="91" t="str">
        <f>IFERROR(VLOOKUP(A60,[1]Прейскурант!A59:J517,10,FALSE),"")</f>
        <v/>
      </c>
    </row>
    <row r="61" spans="1:5" x14ac:dyDescent="0.2">
      <c r="A61" s="94"/>
      <c r="B61" s="93" t="str">
        <f>IFERROR(VLOOKUP(A61,[1]Прейскурант!$A:$J,2,0),"")</f>
        <v/>
      </c>
      <c r="C61" s="93" t="str">
        <f>IFERROR(VLOOKUP(A61,[1]Прейскурант!$A:$J,8,0),"")</f>
        <v/>
      </c>
      <c r="D61" s="95"/>
      <c r="E61" s="91" t="str">
        <f>IFERROR(VLOOKUP(A61,[1]Прейскурант!A60:J518,10,FALSE),"")</f>
        <v/>
      </c>
    </row>
    <row r="62" spans="1:5" x14ac:dyDescent="0.2">
      <c r="A62" s="94"/>
      <c r="B62" s="93" t="str">
        <f>IFERROR(VLOOKUP(A62,[1]Прейскурант!$A:$J,2,0),"")</f>
        <v/>
      </c>
      <c r="C62" s="93" t="str">
        <f>IFERROR(VLOOKUP(A62,[1]Прейскурант!$A:$J,8,0),"")</f>
        <v/>
      </c>
      <c r="D62" s="95"/>
      <c r="E62" s="91" t="str">
        <f>IFERROR(VLOOKUP(A62,[1]Прейскурант!A61:J519,10,FALSE),"")</f>
        <v/>
      </c>
    </row>
    <row r="63" spans="1:5" x14ac:dyDescent="0.2">
      <c r="A63" s="94"/>
      <c r="B63" s="93" t="str">
        <f>IFERROR(VLOOKUP(A63,[1]Прейскурант!$A:$J,2,0),"")</f>
        <v/>
      </c>
      <c r="C63" s="93" t="str">
        <f>IFERROR(VLOOKUP(A63,[1]Прейскурант!$A:$J,8,0),"")</f>
        <v/>
      </c>
      <c r="D63" s="92"/>
      <c r="E63" s="91" t="str">
        <f>IFERROR(VLOOKUP(A63,[1]Прейскурант!A62:J520,10,FALSE),"")</f>
        <v/>
      </c>
    </row>
    <row r="64" spans="1:5" x14ac:dyDescent="0.2">
      <c r="A64" s="94"/>
      <c r="B64" s="93" t="str">
        <f>IFERROR(VLOOKUP(A64,[1]Прейскурант!$A:$J,2,0),"")</f>
        <v/>
      </c>
      <c r="C64" s="93" t="str">
        <f>IFERROR(VLOOKUP(A64,[1]Прейскурант!$A:$J,8,0),"")</f>
        <v/>
      </c>
      <c r="D64" s="92"/>
      <c r="E64" s="91" t="str">
        <f>IFERROR(VLOOKUP(A64,[1]Прейскурант!A63:J521,10,FALSE),"")</f>
        <v/>
      </c>
    </row>
    <row r="65" spans="1:5" x14ac:dyDescent="0.2">
      <c r="A65" s="94"/>
      <c r="B65" s="93" t="str">
        <f>IFERROR(VLOOKUP(A65,[1]Прейскурант!$A:$J,2,0),"")</f>
        <v/>
      </c>
      <c r="C65" s="93" t="str">
        <f>IFERROR(VLOOKUP(A65,[1]Прейскурант!$A:$J,8,0),"")</f>
        <v/>
      </c>
      <c r="D65" s="92"/>
      <c r="E65" s="91" t="str">
        <f>IFERROR(VLOOKUP(A65,[1]Прейскурант!A64:J522,10,FALSE),"")</f>
        <v/>
      </c>
    </row>
    <row r="66" spans="1:5" x14ac:dyDescent="0.2">
      <c r="A66" s="94"/>
      <c r="B66" s="93" t="str">
        <f>IFERROR(VLOOKUP(A66,[1]Прейскурант!$A:$J,2,0),"")</f>
        <v/>
      </c>
      <c r="C66" s="93" t="str">
        <f>IFERROR(VLOOKUP(A66,[1]Прейскурант!$A:$J,8,0),"")</f>
        <v/>
      </c>
      <c r="D66" s="92"/>
      <c r="E66" s="91" t="str">
        <f>IFERROR(VLOOKUP(A66,[1]Прейскурант!A65:J523,10,FALSE),"")</f>
        <v/>
      </c>
    </row>
    <row r="67" spans="1:5" x14ac:dyDescent="0.2">
      <c r="A67" s="94"/>
      <c r="B67" s="93" t="str">
        <f>IFERROR(VLOOKUP(A67,[1]Прейскурант!$A:$J,2,0),"")</f>
        <v/>
      </c>
      <c r="C67" s="93" t="str">
        <f>IFERROR(VLOOKUP(A67,[1]Прейскурант!$A:$J,8,0),"")</f>
        <v/>
      </c>
      <c r="D67" s="92"/>
      <c r="E67" s="91" t="str">
        <f>IFERROR(VLOOKUP(A67,[1]Прейскурант!A66:J524,10,FALSE),"")</f>
        <v/>
      </c>
    </row>
    <row r="68" spans="1:5" x14ac:dyDescent="0.2">
      <c r="A68" s="94"/>
      <c r="B68" s="93" t="str">
        <f>IFERROR(VLOOKUP(A68,[1]Прейскурант!$A:$J,2,0),"")</f>
        <v/>
      </c>
      <c r="C68" s="93" t="str">
        <f>IFERROR(VLOOKUP(A68,[1]Прейскурант!$A:$J,8,0),"")</f>
        <v/>
      </c>
      <c r="D68" s="92"/>
      <c r="E68" s="91" t="str">
        <f>IFERROR(VLOOKUP(A68,[1]Прейскурант!A67:J525,10,FALSE),"")</f>
        <v/>
      </c>
    </row>
    <row r="69" spans="1:5" x14ac:dyDescent="0.2">
      <c r="A69" s="94"/>
      <c r="B69" s="93" t="str">
        <f>IFERROR(VLOOKUP(A69,[1]Прейскурант!$A:$J,2,0),"")</f>
        <v/>
      </c>
      <c r="C69" s="93" t="str">
        <f>IFERROR(VLOOKUP(A69,[1]Прейскурант!$A:$J,8,0),"")</f>
        <v/>
      </c>
      <c r="D69" s="92"/>
      <c r="E69" s="91" t="str">
        <f>IFERROR(VLOOKUP(A69,[1]Прейскурант!A68:J526,10,FALSE),"")</f>
        <v/>
      </c>
    </row>
    <row r="70" spans="1:5" x14ac:dyDescent="0.2">
      <c r="A70" s="94"/>
      <c r="B70" s="93" t="str">
        <f>IFERROR(VLOOKUP(A70,[1]Прейскурант!$A:$J,2,0),"")</f>
        <v/>
      </c>
      <c r="C70" s="93" t="str">
        <f>IFERROR(VLOOKUP(A70,[1]Прейскурант!$A:$J,8,0),"")</f>
        <v/>
      </c>
      <c r="D70" s="92"/>
      <c r="E70" s="91" t="str">
        <f>IFERROR(VLOOKUP(A70,[1]Прейскурант!A69:J527,10,FALSE),"")</f>
        <v/>
      </c>
    </row>
    <row r="71" spans="1:5" x14ac:dyDescent="0.2">
      <c r="A71" s="94"/>
      <c r="B71" s="93" t="str">
        <f>IFERROR(VLOOKUP(A71,[1]Прейскурант!$A:$J,2,0),"")</f>
        <v/>
      </c>
      <c r="C71" s="93" t="str">
        <f>IFERROR(VLOOKUP(A71,[1]Прейскурант!$A:$J,8,0),"")</f>
        <v/>
      </c>
      <c r="D71" s="92"/>
      <c r="E71" s="91" t="str">
        <f>IFERROR(VLOOKUP(A71,[1]Прейскурант!A70:J528,10,FALSE),"")</f>
        <v/>
      </c>
    </row>
    <row r="72" spans="1:5" x14ac:dyDescent="0.2">
      <c r="A72" s="94"/>
      <c r="B72" s="93" t="str">
        <f>IFERROR(VLOOKUP(A72,[1]Прейскурант!$A:$J,2,0),"")</f>
        <v/>
      </c>
      <c r="C72" s="93" t="str">
        <f>IFERROR(VLOOKUP(A72,[1]Прейскурант!$A:$J,8,0),"")</f>
        <v/>
      </c>
      <c r="D72" s="92"/>
      <c r="E72" s="91" t="str">
        <f>IFERROR(VLOOKUP(A72,[1]Прейскурант!A71:J529,10,FALSE),"")</f>
        <v/>
      </c>
    </row>
    <row r="73" spans="1:5" x14ac:dyDescent="0.2">
      <c r="A73" s="94"/>
      <c r="B73" s="93" t="str">
        <f>IFERROR(VLOOKUP(A73,[1]Прейскурант!$A:$J,2,0),"")</f>
        <v/>
      </c>
      <c r="C73" s="93" t="str">
        <f>IFERROR(VLOOKUP(A73,[1]Прейскурант!$A:$J,8,0),"")</f>
        <v/>
      </c>
      <c r="D73" s="92"/>
      <c r="E73" s="91" t="str">
        <f>IFERROR(VLOOKUP(A73,[1]Прейскурант!A72:J530,10,FALSE),"")</f>
        <v/>
      </c>
    </row>
    <row r="74" spans="1:5" x14ac:dyDescent="0.2">
      <c r="A74" s="94"/>
      <c r="B74" s="93" t="str">
        <f>IFERROR(VLOOKUP(A74,[1]Прейскурант!$A:$J,2,0),"")</f>
        <v/>
      </c>
      <c r="C74" s="93" t="str">
        <f>IFERROR(VLOOKUP(A74,[1]Прейскурант!$A:$J,8,0),"")</f>
        <v/>
      </c>
      <c r="D74" s="92"/>
      <c r="E74" s="91" t="str">
        <f>IFERROR(VLOOKUP(A74,[1]Прейскурант!A73:J531,10,FALSE),"")</f>
        <v/>
      </c>
    </row>
    <row r="75" spans="1:5" x14ac:dyDescent="0.2">
      <c r="A75" s="94"/>
      <c r="B75" s="93" t="str">
        <f>IFERROR(VLOOKUP(A75,[1]Прейскурант!$A:$J,2,0),"")</f>
        <v/>
      </c>
      <c r="C75" s="93" t="str">
        <f>IFERROR(VLOOKUP(A75,[1]Прейскурант!$A:$J,8,0),"")</f>
        <v/>
      </c>
      <c r="D75" s="92"/>
      <c r="E75" s="91" t="str">
        <f>IFERROR(VLOOKUP(A75,[1]Прейскурант!A74:J532,10,FALSE),"")</f>
        <v/>
      </c>
    </row>
    <row r="76" spans="1:5" x14ac:dyDescent="0.2">
      <c r="A76" s="94"/>
      <c r="B76" s="93" t="str">
        <f>IFERROR(VLOOKUP(A76,[1]Прейскурант!$A:$J,2,0),"")</f>
        <v/>
      </c>
      <c r="C76" s="93" t="str">
        <f>IFERROR(VLOOKUP(A76,[1]Прейскурант!$A:$J,8,0),"")</f>
        <v/>
      </c>
      <c r="D76" s="92"/>
      <c r="E76" s="91" t="str">
        <f>IFERROR(VLOOKUP(A76,[1]Прейскурант!A75:J533,10,FALSE),"")</f>
        <v/>
      </c>
    </row>
    <row r="77" spans="1:5" x14ac:dyDescent="0.2">
      <c r="A77" s="94"/>
      <c r="B77" s="93" t="str">
        <f>IFERROR(VLOOKUP(A77,[1]Прейскурант!$A:$J,2,0),"")</f>
        <v/>
      </c>
      <c r="C77" s="93" t="str">
        <f>IFERROR(VLOOKUP(A77,[1]Прейскурант!$A:$J,8,0),"")</f>
        <v/>
      </c>
      <c r="D77" s="92"/>
      <c r="E77" s="91" t="str">
        <f>IFERROR(VLOOKUP(A77,[1]Прейскурант!A76:J534,10,FALSE),"")</f>
        <v/>
      </c>
    </row>
    <row r="78" spans="1:5" x14ac:dyDescent="0.2">
      <c r="A78" s="94"/>
      <c r="B78" s="93" t="str">
        <f>IFERROR(VLOOKUP(A78,[1]Прейскурант!$A:$J,2,0),"")</f>
        <v/>
      </c>
      <c r="C78" s="93" t="str">
        <f>IFERROR(VLOOKUP(A78,[1]Прейскурант!$A:$J,8,0),"")</f>
        <v/>
      </c>
      <c r="D78" s="92"/>
      <c r="E78" s="91" t="str">
        <f>IFERROR(VLOOKUP(A78,[1]Прейскурант!A77:J535,10,FALSE),"")</f>
        <v/>
      </c>
    </row>
    <row r="79" spans="1:5" x14ac:dyDescent="0.2">
      <c r="A79" s="94"/>
      <c r="B79" s="93" t="str">
        <f>IFERROR(VLOOKUP(A79,[1]Прейскурант!$A:$J,2,0),"")</f>
        <v/>
      </c>
      <c r="C79" s="93" t="str">
        <f>IFERROR(VLOOKUP(A79,[1]Прейскурант!$A:$J,8,0),"")</f>
        <v/>
      </c>
      <c r="D79" s="92"/>
      <c r="E79" s="91" t="str">
        <f>IFERROR(VLOOKUP(A79,[1]Прейскурант!A78:J536,10,FALSE),"")</f>
        <v/>
      </c>
    </row>
    <row r="80" spans="1:5" x14ac:dyDescent="0.2">
      <c r="A80" s="94"/>
      <c r="B80" s="93" t="str">
        <f>IFERROR(VLOOKUP(A80,[1]Прейскурант!$A:$J,2,0),"")</f>
        <v/>
      </c>
      <c r="C80" s="93" t="str">
        <f>IFERROR(VLOOKUP(A80,[1]Прейскурант!$A:$J,8,0),"")</f>
        <v/>
      </c>
      <c r="D80" s="92"/>
      <c r="E80" s="91" t="str">
        <f>IFERROR(VLOOKUP(A80,[1]Прейскурант!A79:J537,10,FALSE),"")</f>
        <v/>
      </c>
    </row>
    <row r="81" spans="1:5" x14ac:dyDescent="0.2">
      <c r="A81" s="94"/>
      <c r="B81" s="93" t="str">
        <f>IFERROR(VLOOKUP(A81,[1]Прейскурант!$A:$J,2,0),"")</f>
        <v/>
      </c>
      <c r="C81" s="93" t="str">
        <f>IFERROR(VLOOKUP(A81,[1]Прейскурант!$A:$J,8,0),"")</f>
        <v/>
      </c>
      <c r="D81" s="92"/>
      <c r="E81" s="91" t="str">
        <f>IFERROR(VLOOKUP(A81,[1]Прейскурант!A80:J538,10,FALSE),"")</f>
        <v/>
      </c>
    </row>
    <row r="82" spans="1:5" x14ac:dyDescent="0.2">
      <c r="A82" s="94"/>
      <c r="B82" s="93" t="str">
        <f>IFERROR(VLOOKUP(A82,[1]Прейскурант!$A:$J,2,0),"")</f>
        <v/>
      </c>
      <c r="C82" s="93" t="str">
        <f>IFERROR(VLOOKUP(A82,[1]Прейскурант!$A:$J,8,0),"")</f>
        <v/>
      </c>
      <c r="D82" s="92"/>
      <c r="E82" s="91" t="str">
        <f>IFERROR(VLOOKUP(A82,[1]Прейскурант!A81:J539,10,FALSE),"")</f>
        <v/>
      </c>
    </row>
    <row r="83" spans="1:5" x14ac:dyDescent="0.2">
      <c r="A83" s="94"/>
      <c r="B83" s="93" t="str">
        <f>IFERROR(VLOOKUP(A83,[1]Прейскурант!$A:$J,2,0),"")</f>
        <v/>
      </c>
      <c r="C83" s="93" t="str">
        <f>IFERROR(VLOOKUP(A83,[1]Прейскурант!$A:$J,8,0),"")</f>
        <v/>
      </c>
      <c r="D83" s="92"/>
      <c r="E83" s="91" t="str">
        <f>IFERROR(VLOOKUP(A83,[1]Прейскурант!A82:J540,10,FALSE),"")</f>
        <v/>
      </c>
    </row>
    <row r="84" spans="1:5" x14ac:dyDescent="0.2">
      <c r="A84" s="94"/>
      <c r="B84" s="93" t="str">
        <f>IFERROR(VLOOKUP(A84,[1]Прейскурант!$A:$J,2,0),"")</f>
        <v/>
      </c>
      <c r="C84" s="93" t="str">
        <f>IFERROR(VLOOKUP(A84,[1]Прейскурант!$A:$J,8,0),"")</f>
        <v/>
      </c>
      <c r="D84" s="92"/>
      <c r="E84" s="91" t="str">
        <f>IFERROR(VLOOKUP(A84,[1]Прейскурант!A83:J541,10,FALSE),"")</f>
        <v/>
      </c>
    </row>
    <row r="85" spans="1:5" x14ac:dyDescent="0.2">
      <c r="A85" s="94"/>
      <c r="B85" s="93" t="str">
        <f>IFERROR(VLOOKUP(A85,[1]Прейскурант!$A:$J,2,0),"")</f>
        <v/>
      </c>
      <c r="C85" s="93" t="str">
        <f>IFERROR(VLOOKUP(A85,[1]Прейскурант!$A:$J,8,0),"")</f>
        <v/>
      </c>
      <c r="D85" s="92"/>
      <c r="E85" s="91" t="str">
        <f>IFERROR(VLOOKUP(A85,[1]Прейскурант!A84:J542,10,FALSE),"")</f>
        <v/>
      </c>
    </row>
    <row r="86" spans="1:5" x14ac:dyDescent="0.2">
      <c r="A86" s="94"/>
      <c r="B86" s="93" t="str">
        <f>IFERROR(VLOOKUP(A86,[1]Прейскурант!$A:$J,2,0),"")</f>
        <v/>
      </c>
      <c r="C86" s="93" t="str">
        <f>IFERROR(VLOOKUP(A86,[1]Прейскурант!$A:$J,8,0),"")</f>
        <v/>
      </c>
      <c r="D86" s="92"/>
      <c r="E86" s="91" t="str">
        <f>IFERROR(VLOOKUP(A86,[1]Прейскурант!A85:J543,10,FALSE),"")</f>
        <v/>
      </c>
    </row>
    <row r="87" spans="1:5" x14ac:dyDescent="0.2">
      <c r="A87" s="94"/>
      <c r="B87" s="93" t="str">
        <f>IFERROR(VLOOKUP(A87,[1]Прейскурант!$A:$J,2,0),"")</f>
        <v/>
      </c>
      <c r="C87" s="93" t="str">
        <f>IFERROR(VLOOKUP(A87,[1]Прейскурант!$A:$J,8,0),"")</f>
        <v/>
      </c>
      <c r="D87" s="92"/>
      <c r="E87" s="91" t="str">
        <f>IFERROR(VLOOKUP(A87,[1]Прейскурант!A86:J544,10,FALSE),"")</f>
        <v/>
      </c>
    </row>
    <row r="88" spans="1:5" x14ac:dyDescent="0.2">
      <c r="A88" s="94"/>
      <c r="B88" s="93" t="str">
        <f>IFERROR(VLOOKUP(A88,[1]Прейскурант!$A:$J,2,0),"")</f>
        <v/>
      </c>
      <c r="C88" s="93" t="str">
        <f>IFERROR(VLOOKUP(A88,[1]Прейскурант!$A:$J,8,0),"")</f>
        <v/>
      </c>
      <c r="D88" s="92"/>
      <c r="E88" s="91" t="str">
        <f>IFERROR(VLOOKUP(A88,[1]Прейскурант!A87:J545,10,FALSE),"")</f>
        <v/>
      </c>
    </row>
    <row r="89" spans="1:5" x14ac:dyDescent="0.2">
      <c r="A89" s="94"/>
      <c r="B89" s="93" t="str">
        <f>IFERROR(VLOOKUP(A89,[1]Прейскурант!$A:$J,2,0),"")</f>
        <v/>
      </c>
      <c r="C89" s="93" t="str">
        <f>IFERROR(VLOOKUP(A89,[1]Прейскурант!$A:$J,8,0),"")</f>
        <v/>
      </c>
      <c r="D89" s="92"/>
      <c r="E89" s="91" t="str">
        <f>IFERROR(VLOOKUP(A89,[1]Прейскурант!A88:J546,10,FALSE),"")</f>
        <v/>
      </c>
    </row>
    <row r="90" spans="1:5" x14ac:dyDescent="0.2">
      <c r="A90" s="94"/>
      <c r="B90" s="93" t="str">
        <f>IFERROR(VLOOKUP(A90,[1]Прейскурант!$A:$J,2,0),"")</f>
        <v/>
      </c>
      <c r="C90" s="93" t="str">
        <f>IFERROR(VLOOKUP(A90,[1]Прейскурант!$A:$J,8,0),"")</f>
        <v/>
      </c>
      <c r="D90" s="92"/>
      <c r="E90" s="91" t="str">
        <f>IFERROR(VLOOKUP(A90,[1]Прейскурант!A89:J547,10,FALSE),"")</f>
        <v/>
      </c>
    </row>
    <row r="91" spans="1:5" x14ac:dyDescent="0.2">
      <c r="A91" s="94"/>
      <c r="B91" s="93" t="str">
        <f>IFERROR(VLOOKUP(A91,[1]Прейскурант!$A:$J,2,0),"")</f>
        <v/>
      </c>
      <c r="C91" s="93" t="str">
        <f>IFERROR(VLOOKUP(A91,[1]Прейскурант!$A:$J,8,0),"")</f>
        <v/>
      </c>
      <c r="D91" s="92"/>
      <c r="E91" s="91" t="str">
        <f>IFERROR(VLOOKUP(A91,[1]Прейскурант!A90:J548,10,FALSE),"")</f>
        <v/>
      </c>
    </row>
    <row r="92" spans="1:5" x14ac:dyDescent="0.2">
      <c r="A92" s="94"/>
      <c r="B92" s="93" t="str">
        <f>IFERROR(VLOOKUP(A92,[1]Прейскурант!$A:$J,2,0),"")</f>
        <v/>
      </c>
      <c r="C92" s="93" t="str">
        <f>IFERROR(VLOOKUP(A92,[1]Прейскурант!$A:$J,8,0),"")</f>
        <v/>
      </c>
      <c r="D92" s="92"/>
      <c r="E92" s="91" t="str">
        <f>IFERROR(VLOOKUP(A92,[1]Прейскурант!A91:J549,10,FALSE),"")</f>
        <v/>
      </c>
    </row>
    <row r="93" spans="1:5" x14ac:dyDescent="0.2">
      <c r="A93" s="94"/>
      <c r="B93" s="93" t="str">
        <f>IFERROR(VLOOKUP(A93,[1]Прейскурант!$A:$J,2,0),"")</f>
        <v/>
      </c>
      <c r="C93" s="93" t="str">
        <f>IFERROR(VLOOKUP(A93,[1]Прейскурант!$A:$J,8,0),"")</f>
        <v/>
      </c>
      <c r="D93" s="92"/>
      <c r="E93" s="91" t="str">
        <f>IFERROR(VLOOKUP(A93,[1]Прейскурант!A92:J550,10,FALSE),"")</f>
        <v/>
      </c>
    </row>
    <row r="94" spans="1:5" x14ac:dyDescent="0.2">
      <c r="A94" s="94"/>
      <c r="B94" s="93" t="str">
        <f>IFERROR(VLOOKUP(A94,[1]Прейскурант!$A:$J,2,0),"")</f>
        <v/>
      </c>
      <c r="C94" s="93" t="str">
        <f>IFERROR(VLOOKUP(A94,[1]Прейскурант!$A:$J,8,0),"")</f>
        <v/>
      </c>
      <c r="D94" s="92"/>
      <c r="E94" s="91" t="str">
        <f>IFERROR(VLOOKUP(A94,[1]Прейскурант!A93:J551,10,FALSE),"")</f>
        <v/>
      </c>
    </row>
    <row r="95" spans="1:5" x14ac:dyDescent="0.2">
      <c r="A95" s="94"/>
      <c r="B95" s="93" t="str">
        <f>IFERROR(VLOOKUP(A95,[1]Прейскурант!$A:$J,2,0),"")</f>
        <v/>
      </c>
      <c r="C95" s="93" t="str">
        <f>IFERROR(VLOOKUP(A95,[1]Прейскурант!$A:$J,8,0),"")</f>
        <v/>
      </c>
      <c r="D95" s="92"/>
      <c r="E95" s="91" t="str">
        <f>IFERROR(VLOOKUP(A95,[1]Прейскурант!A94:J552,10,FALSE),"")</f>
        <v/>
      </c>
    </row>
    <row r="96" spans="1:5" x14ac:dyDescent="0.2">
      <c r="A96" s="94"/>
      <c r="B96" s="93" t="str">
        <f>IFERROR(VLOOKUP(A96,[1]Прейскурант!$A:$J,2,0),"")</f>
        <v/>
      </c>
      <c r="C96" s="93" t="str">
        <f>IFERROR(VLOOKUP(A96,[1]Прейскурант!$A:$J,8,0),"")</f>
        <v/>
      </c>
      <c r="D96" s="92"/>
      <c r="E96" s="91" t="str">
        <f>IFERROR(VLOOKUP(A96,[1]Прейскурант!A95:J553,10,FALSE),"")</f>
        <v/>
      </c>
    </row>
    <row r="97" spans="1:5" x14ac:dyDescent="0.2">
      <c r="A97" s="94"/>
      <c r="B97" s="93" t="str">
        <f>IFERROR(VLOOKUP(A97,[1]Прейскурант!$A:$J,2,0),"")</f>
        <v/>
      </c>
      <c r="C97" s="93" t="str">
        <f>IFERROR(VLOOKUP(A97,[1]Прейскурант!$A:$J,8,0),"")</f>
        <v/>
      </c>
      <c r="D97" s="92"/>
      <c r="E97" s="91" t="str">
        <f>IFERROR(VLOOKUP(A97,[1]Прейскурант!A96:J554,10,FALSE),"")</f>
        <v/>
      </c>
    </row>
    <row r="98" spans="1:5" x14ac:dyDescent="0.2">
      <c r="A98" s="94"/>
      <c r="B98" s="93" t="str">
        <f>IFERROR(VLOOKUP(A98,[1]Прейскурант!$A:$J,2,0),"")</f>
        <v/>
      </c>
      <c r="C98" s="93" t="str">
        <f>IFERROR(VLOOKUP(A98,[1]Прейскурант!$A:$J,8,0),"")</f>
        <v/>
      </c>
      <c r="D98" s="92"/>
      <c r="E98" s="91" t="str">
        <f>IFERROR(VLOOKUP(A98,[1]Прейскурант!A97:J555,10,FALSE),"")</f>
        <v/>
      </c>
    </row>
    <row r="99" spans="1:5" x14ac:dyDescent="0.2">
      <c r="A99" s="94"/>
      <c r="B99" s="93" t="str">
        <f>IFERROR(VLOOKUP(A99,[1]Прейскурант!$A:$J,2,0),"")</f>
        <v/>
      </c>
      <c r="C99" s="93" t="str">
        <f>IFERROR(VLOOKUP(A99,[1]Прейскурант!$A:$J,8,0),"")</f>
        <v/>
      </c>
      <c r="D99" s="92"/>
      <c r="E99" s="91" t="str">
        <f>IFERROR(VLOOKUP(A99,[1]Прейскурант!A98:J556,10,FALSE),"")</f>
        <v/>
      </c>
    </row>
    <row r="100" spans="1:5" x14ac:dyDescent="0.2">
      <c r="A100" s="94"/>
      <c r="B100" s="93" t="str">
        <f>IFERROR(VLOOKUP(A100,[1]Прейскурант!$A:$J,2,0),"")</f>
        <v/>
      </c>
      <c r="C100" s="93" t="str">
        <f>IFERROR(VLOOKUP(A100,[1]Прейскурант!$A:$J,8,0),"")</f>
        <v/>
      </c>
      <c r="D100" s="92"/>
      <c r="E100" s="91" t="str">
        <f>IFERROR(VLOOKUP(A100,[1]Прейскурант!A99:J557,10,FALSE),"")</f>
        <v/>
      </c>
    </row>
    <row r="101" spans="1:5" x14ac:dyDescent="0.2">
      <c r="A101" s="94"/>
      <c r="B101" s="93" t="str">
        <f>IFERROR(VLOOKUP(A101,[1]Прейскурант!$A:$J,2,0),"")</f>
        <v/>
      </c>
      <c r="C101" s="93" t="str">
        <f>IFERROR(VLOOKUP(A101,[1]Прейскурант!$A:$J,8,0),"")</f>
        <v/>
      </c>
      <c r="D101" s="92"/>
      <c r="E101" s="91" t="str">
        <f>IFERROR(VLOOKUP(A101,[1]Прейскурант!A100:J558,10,FALSE),"")</f>
        <v/>
      </c>
    </row>
    <row r="102" spans="1:5" x14ac:dyDescent="0.2">
      <c r="A102" s="94"/>
      <c r="B102" s="93" t="str">
        <f>IFERROR(VLOOKUP(A102,[1]Прейскурант!$A:$J,2,0),"")</f>
        <v/>
      </c>
      <c r="C102" s="93" t="str">
        <f>IFERROR(VLOOKUP(A102,[1]Прейскурант!$A:$J,8,0),"")</f>
        <v/>
      </c>
      <c r="D102" s="92"/>
      <c r="E102" s="91" t="str">
        <f>IFERROR(VLOOKUP(A102,[1]Прейскурант!A101:J559,10,FALSE),"")</f>
        <v/>
      </c>
    </row>
    <row r="103" spans="1:5" x14ac:dyDescent="0.2">
      <c r="A103" s="94"/>
      <c r="B103" s="93" t="str">
        <f>IFERROR(VLOOKUP(A103,[1]Прейскурант!$A:$J,2,0),"")</f>
        <v/>
      </c>
      <c r="C103" s="93" t="str">
        <f>IFERROR(VLOOKUP(A103,[1]Прейскурант!$A:$J,8,0),"")</f>
        <v/>
      </c>
      <c r="D103" s="92"/>
      <c r="E103" s="91" t="str">
        <f>IFERROR(VLOOKUP(A103,[1]Прейскурант!A102:J560,10,FALSE),"")</f>
        <v/>
      </c>
    </row>
    <row r="104" spans="1:5" x14ac:dyDescent="0.2">
      <c r="A104" s="94"/>
      <c r="B104" s="93" t="str">
        <f>IFERROR(VLOOKUP(A104,[1]Прейскурант!$A:$J,2,0),"")</f>
        <v/>
      </c>
      <c r="C104" s="93" t="str">
        <f>IFERROR(VLOOKUP(A104,[1]Прейскурант!$A:$J,8,0),"")</f>
        <v/>
      </c>
      <c r="D104" s="92"/>
      <c r="E104" s="91" t="str">
        <f>IFERROR(VLOOKUP(A104,[1]Прейскурант!A103:J561,10,FALSE),"")</f>
        <v/>
      </c>
    </row>
    <row r="105" spans="1:5" x14ac:dyDescent="0.2">
      <c r="A105" s="94"/>
      <c r="B105" s="93" t="str">
        <f>IFERROR(VLOOKUP(A105,[1]Прейскурант!$A:$J,2,0),"")</f>
        <v/>
      </c>
      <c r="C105" s="93" t="str">
        <f>IFERROR(VLOOKUP(A105,[1]Прейскурант!$A:$J,8,0),"")</f>
        <v/>
      </c>
      <c r="D105" s="92"/>
      <c r="E105" s="91" t="str">
        <f>IFERROR(VLOOKUP(A105,[1]Прейскурант!A104:J562,10,FALSE),"")</f>
        <v/>
      </c>
    </row>
    <row r="106" spans="1:5" x14ac:dyDescent="0.2">
      <c r="A106" s="94"/>
      <c r="B106" s="93" t="str">
        <f>IFERROR(VLOOKUP(A106,[1]Прейскурант!$A:$J,2,0),"")</f>
        <v/>
      </c>
      <c r="C106" s="93" t="str">
        <f>IFERROR(VLOOKUP(A106,[1]Прейскурант!$A:$J,8,0),"")</f>
        <v/>
      </c>
      <c r="D106" s="92"/>
      <c r="E106" s="91" t="str">
        <f>IFERROR(VLOOKUP(A106,[1]Прейскурант!A105:J563,10,FALSE),"")</f>
        <v/>
      </c>
    </row>
    <row r="107" spans="1:5" x14ac:dyDescent="0.2">
      <c r="A107" s="94"/>
      <c r="B107" s="93" t="str">
        <f>IFERROR(VLOOKUP(A107,[1]Прейскурант!$A:$J,2,0),"")</f>
        <v/>
      </c>
      <c r="C107" s="93" t="str">
        <f>IFERROR(VLOOKUP(A107,[1]Прейскурант!$A:$J,8,0),"")</f>
        <v/>
      </c>
      <c r="D107" s="92"/>
      <c r="E107" s="91" t="str">
        <f>IFERROR(VLOOKUP(A107,[1]Прейскурант!A106:J564,10,FALSE),"")</f>
        <v/>
      </c>
    </row>
    <row r="108" spans="1:5" x14ac:dyDescent="0.2">
      <c r="A108" s="94"/>
      <c r="B108" s="93" t="str">
        <f>IFERROR(VLOOKUP(A108,[1]Прейскурант!$A:$J,2,0),"")</f>
        <v/>
      </c>
      <c r="C108" s="93" t="str">
        <f>IFERROR(VLOOKUP(A108,[1]Прейскурант!$A:$J,8,0),"")</f>
        <v/>
      </c>
      <c r="D108" s="92"/>
      <c r="E108" s="91" t="str">
        <f>IFERROR(VLOOKUP(A108,[1]Прейскурант!A107:J565,10,FALSE),"")</f>
        <v/>
      </c>
    </row>
    <row r="109" spans="1:5" x14ac:dyDescent="0.2">
      <c r="A109" s="94"/>
      <c r="B109" s="93" t="str">
        <f>IFERROR(VLOOKUP(A109,[1]Прейскурант!$A:$J,2,0),"")</f>
        <v/>
      </c>
      <c r="C109" s="93" t="str">
        <f>IFERROR(VLOOKUP(A109,[1]Прейскурант!$A:$J,8,0),"")</f>
        <v/>
      </c>
      <c r="D109" s="92"/>
      <c r="E109" s="91" t="str">
        <f>IFERROR(VLOOKUP(A109,[1]Прейскурант!A108:J566,10,FALSE),"")</f>
        <v/>
      </c>
    </row>
    <row r="110" spans="1:5" x14ac:dyDescent="0.2">
      <c r="A110" s="94"/>
      <c r="B110" s="93" t="str">
        <f>IFERROR(VLOOKUP(A110,[1]Прейскурант!$A:$J,2,0),"")</f>
        <v/>
      </c>
      <c r="C110" s="93" t="str">
        <f>IFERROR(VLOOKUP(A110,[1]Прейскурант!$A:$J,8,0),"")</f>
        <v/>
      </c>
      <c r="D110" s="92"/>
      <c r="E110" s="91" t="str">
        <f>IFERROR(VLOOKUP(A110,[1]Прейскурант!A109:J567,10,FALSE),"")</f>
        <v/>
      </c>
    </row>
    <row r="111" spans="1:5" x14ac:dyDescent="0.2">
      <c r="A111" s="94"/>
      <c r="B111" s="93" t="str">
        <f>IFERROR(VLOOKUP(A111,[1]Прейскурант!$A:$J,2,0),"")</f>
        <v/>
      </c>
      <c r="C111" s="93" t="str">
        <f>IFERROR(VLOOKUP(A111,[1]Прейскурант!$A:$J,8,0),"")</f>
        <v/>
      </c>
      <c r="D111" s="92"/>
      <c r="E111" s="91" t="str">
        <f>IFERROR(VLOOKUP(A111,[1]Прейскурант!A110:J568,10,FALSE),"")</f>
        <v/>
      </c>
    </row>
    <row r="112" spans="1:5" x14ac:dyDescent="0.2">
      <c r="A112" s="94"/>
      <c r="B112" s="93" t="str">
        <f>IFERROR(VLOOKUP(A112,[1]Прейскурант!$A:$J,2,0),"")</f>
        <v/>
      </c>
      <c r="C112" s="93" t="str">
        <f>IFERROR(VLOOKUP(A112,[1]Прейскурант!$A:$J,8,0),"")</f>
        <v/>
      </c>
      <c r="D112" s="92"/>
      <c r="E112" s="91" t="str">
        <f>IFERROR(VLOOKUP(A112,[1]Прейскурант!A111:J569,10,FALSE),"")</f>
        <v/>
      </c>
    </row>
    <row r="113" spans="1:5" x14ac:dyDescent="0.2">
      <c r="A113" s="94"/>
      <c r="B113" s="93" t="str">
        <f>IFERROR(VLOOKUP(A113,[1]Прейскурант!$A:$J,2,0),"")</f>
        <v/>
      </c>
      <c r="C113" s="93" t="str">
        <f>IFERROR(VLOOKUP(A113,[1]Прейскурант!$A:$J,8,0),"")</f>
        <v/>
      </c>
      <c r="D113" s="92"/>
      <c r="E113" s="91" t="str">
        <f>IFERROR(VLOOKUP(A113,[1]Прейскурант!A112:J570,10,FALSE),"")</f>
        <v/>
      </c>
    </row>
    <row r="114" spans="1:5" x14ac:dyDescent="0.2">
      <c r="A114" s="94"/>
      <c r="B114" s="93" t="str">
        <f>IFERROR(VLOOKUP(A114,[1]Прейскурант!$A:$J,2,0),"")</f>
        <v/>
      </c>
      <c r="C114" s="93" t="str">
        <f>IFERROR(VLOOKUP(A114,[1]Прейскурант!$A:$J,8,0),"")</f>
        <v/>
      </c>
      <c r="D114" s="92"/>
      <c r="E114" s="91" t="str">
        <f>IFERROR(VLOOKUP(A114,[1]Прейскурант!A113:J571,10,FALSE),"")</f>
        <v/>
      </c>
    </row>
    <row r="115" spans="1:5" x14ac:dyDescent="0.2">
      <c r="A115" s="94"/>
      <c r="B115" s="93" t="str">
        <f>IFERROR(VLOOKUP(A115,[1]Прейскурант!$A:$J,2,0),"")</f>
        <v/>
      </c>
      <c r="C115" s="93" t="str">
        <f>IFERROR(VLOOKUP(A115,[1]Прейскурант!$A:$J,8,0),"")</f>
        <v/>
      </c>
      <c r="D115" s="92"/>
      <c r="E115" s="91" t="str">
        <f>IFERROR(VLOOKUP(A115,[1]Прейскурант!A114:J572,10,FALSE),"")</f>
        <v/>
      </c>
    </row>
    <row r="116" spans="1:5" x14ac:dyDescent="0.2">
      <c r="A116" s="94"/>
      <c r="B116" s="93" t="str">
        <f>IFERROR(VLOOKUP(A116,[1]Прейскурант!$A:$J,2,0),"")</f>
        <v/>
      </c>
      <c r="C116" s="93" t="str">
        <f>IFERROR(VLOOKUP(A116,[1]Прейскурант!$A:$J,8,0),"")</f>
        <v/>
      </c>
      <c r="D116" s="92"/>
      <c r="E116" s="91" t="str">
        <f>IFERROR(VLOOKUP(A116,[1]Прейскурант!A115:J573,10,FALSE),"")</f>
        <v/>
      </c>
    </row>
    <row r="117" spans="1:5" x14ac:dyDescent="0.2">
      <c r="A117" s="94"/>
      <c r="B117" s="93" t="str">
        <f>IFERROR(VLOOKUP(A117,[1]Прейскурант!$A:$J,2,0),"")</f>
        <v/>
      </c>
      <c r="C117" s="93" t="str">
        <f>IFERROR(VLOOKUP(A117,[1]Прейскурант!$A:$J,8,0),"")</f>
        <v/>
      </c>
      <c r="D117" s="92"/>
      <c r="E117" s="91" t="str">
        <f>IFERROR(VLOOKUP(A117,[1]Прейскурант!A116:J574,10,FALSE),"")</f>
        <v/>
      </c>
    </row>
    <row r="118" spans="1:5" x14ac:dyDescent="0.2">
      <c r="A118" s="94"/>
      <c r="B118" s="93" t="str">
        <f>IFERROR(VLOOKUP(A118,[1]Прейскурант!$A:$J,2,0),"")</f>
        <v/>
      </c>
      <c r="C118" s="93" t="str">
        <f>IFERROR(VLOOKUP(A118,[1]Прейскурант!$A:$J,8,0),"")</f>
        <v/>
      </c>
      <c r="D118" s="92"/>
      <c r="E118" s="91" t="str">
        <f>IFERROR(VLOOKUP(A118,[1]Прейскурант!A117:J575,10,FALSE),"")</f>
        <v/>
      </c>
    </row>
    <row r="119" spans="1:5" x14ac:dyDescent="0.2">
      <c r="A119" s="94"/>
      <c r="B119" s="93" t="str">
        <f>IFERROR(VLOOKUP(A119,[1]Прейскурант!$A:$J,2,0),"")</f>
        <v/>
      </c>
      <c r="C119" s="93" t="str">
        <f>IFERROR(VLOOKUP(A119,[1]Прейскурант!$A:$J,8,0),"")</f>
        <v/>
      </c>
      <c r="D119" s="92"/>
      <c r="E119" s="91" t="str">
        <f>IFERROR(VLOOKUP(A119,[1]Прейскурант!A118:J576,10,FALSE),"")</f>
        <v/>
      </c>
    </row>
    <row r="120" spans="1:5" x14ac:dyDescent="0.2">
      <c r="A120" s="94"/>
      <c r="B120" s="93" t="str">
        <f>IFERROR(VLOOKUP(A120,[1]Прейскурант!$A:$J,2,0),"")</f>
        <v/>
      </c>
      <c r="C120" s="93" t="str">
        <f>IFERROR(VLOOKUP(A120,[1]Прейскурант!$A:$J,8,0),"")</f>
        <v/>
      </c>
      <c r="D120" s="92"/>
      <c r="E120" s="91" t="str">
        <f>IFERROR(VLOOKUP(A120,[1]Прейскурант!A119:J577,10,FALSE),"")</f>
        <v/>
      </c>
    </row>
    <row r="121" spans="1:5" x14ac:dyDescent="0.2">
      <c r="A121" s="94"/>
      <c r="B121" s="93" t="str">
        <f>IFERROR(VLOOKUP(A121,[1]Прейскурант!$A:$J,2,0),"")</f>
        <v/>
      </c>
      <c r="C121" s="93" t="str">
        <f>IFERROR(VLOOKUP(A121,[1]Прейскурант!$A:$J,8,0),"")</f>
        <v/>
      </c>
      <c r="D121" s="92"/>
      <c r="E121" s="91" t="str">
        <f>IFERROR(VLOOKUP(A121,[1]Прейскурант!A120:J578,10,FALSE),"")</f>
        <v/>
      </c>
    </row>
    <row r="122" spans="1:5" x14ac:dyDescent="0.2">
      <c r="A122" s="94"/>
      <c r="B122" s="93" t="str">
        <f>IFERROR(VLOOKUP(A122,[1]Прейскурант!$A:$J,2,0),"")</f>
        <v/>
      </c>
      <c r="C122" s="93" t="str">
        <f>IFERROR(VLOOKUP(A122,[1]Прейскурант!$A:$J,8,0),"")</f>
        <v/>
      </c>
      <c r="D122" s="92"/>
      <c r="E122" s="91" t="str">
        <f>IFERROR(VLOOKUP(A122,[1]Прейскурант!A121:J579,10,FALSE),"")</f>
        <v/>
      </c>
    </row>
    <row r="123" spans="1:5" x14ac:dyDescent="0.2">
      <c r="A123" s="94"/>
      <c r="B123" s="93" t="str">
        <f>IFERROR(VLOOKUP(A123,[1]Прейскурант!$A:$J,2,0),"")</f>
        <v/>
      </c>
      <c r="C123" s="93" t="str">
        <f>IFERROR(VLOOKUP(A123,[1]Прейскурант!$A:$J,8,0),"")</f>
        <v/>
      </c>
      <c r="D123" s="92"/>
      <c r="E123" s="91" t="str">
        <f>IFERROR(VLOOKUP(A123,[1]Прейскурант!A122:J580,10,FALSE),"")</f>
        <v/>
      </c>
    </row>
    <row r="124" spans="1:5" x14ac:dyDescent="0.2">
      <c r="A124" s="94"/>
      <c r="B124" s="93" t="str">
        <f>IFERROR(VLOOKUP(A124,[1]Прейскурант!$A:$J,2,0),"")</f>
        <v/>
      </c>
      <c r="C124" s="93" t="str">
        <f>IFERROR(VLOOKUP(A124,[1]Прейскурант!$A:$J,8,0),"")</f>
        <v/>
      </c>
      <c r="D124" s="92"/>
      <c r="E124" s="91" t="str">
        <f>IFERROR(VLOOKUP(A124,[1]Прейскурант!A123:J581,10,FALSE),"")</f>
        <v/>
      </c>
    </row>
    <row r="125" spans="1:5" x14ac:dyDescent="0.2">
      <c r="A125" s="94"/>
      <c r="B125" s="93" t="str">
        <f>IFERROR(VLOOKUP(A125,[1]Прейскурант!$A:$J,2,0),"")</f>
        <v/>
      </c>
      <c r="C125" s="93" t="str">
        <f>IFERROR(VLOOKUP(A125,[1]Прейскурант!$A:$J,8,0),"")</f>
        <v/>
      </c>
      <c r="D125" s="92"/>
      <c r="E125" s="91" t="str">
        <f>IFERROR(VLOOKUP(A125,[1]Прейскурант!A124:J582,10,FALSE),"")</f>
        <v/>
      </c>
    </row>
    <row r="126" spans="1:5" x14ac:dyDescent="0.2">
      <c r="A126" s="94"/>
      <c r="B126" s="93" t="str">
        <f>IFERROR(VLOOKUP(A126,[1]Прейскурант!$A:$J,2,0),"")</f>
        <v/>
      </c>
      <c r="C126" s="93" t="str">
        <f>IFERROR(VLOOKUP(A126,[1]Прейскурант!$A:$J,8,0),"")</f>
        <v/>
      </c>
      <c r="D126" s="92"/>
      <c r="E126" s="91" t="str">
        <f>IFERROR(VLOOKUP(A126,[1]Прейскурант!A125:J583,10,FALSE),"")</f>
        <v/>
      </c>
    </row>
    <row r="127" spans="1:5" x14ac:dyDescent="0.2">
      <c r="A127" s="94"/>
      <c r="B127" s="93" t="str">
        <f>IFERROR(VLOOKUP(A127,[1]Прейскурант!$A:$J,2,0),"")</f>
        <v/>
      </c>
      <c r="C127" s="93" t="str">
        <f>IFERROR(VLOOKUP(A127,[1]Прейскурант!$A:$J,8,0),"")</f>
        <v/>
      </c>
      <c r="D127" s="92"/>
      <c r="E127" s="91" t="str">
        <f>IFERROR(VLOOKUP(A127,[1]Прейскурант!A126:J584,10,FALSE),"")</f>
        <v/>
      </c>
    </row>
    <row r="128" spans="1:5" x14ac:dyDescent="0.2">
      <c r="A128" s="94"/>
      <c r="B128" s="93" t="str">
        <f>IFERROR(VLOOKUP(A128,[1]Прейскурант!$A:$J,2,0),"")</f>
        <v/>
      </c>
      <c r="C128" s="93" t="str">
        <f>IFERROR(VLOOKUP(A128,[1]Прейскурант!$A:$J,8,0),"")</f>
        <v/>
      </c>
      <c r="D128" s="92"/>
      <c r="E128" s="91" t="str">
        <f>IFERROR(VLOOKUP(A128,[1]Прейскурант!A127:J585,10,FALSE),"")</f>
        <v/>
      </c>
    </row>
    <row r="129" spans="1:5" x14ac:dyDescent="0.2">
      <c r="A129" s="94"/>
      <c r="B129" s="93" t="str">
        <f>IFERROR(VLOOKUP(A129,[1]Прейскурант!$A:$J,2,0),"")</f>
        <v/>
      </c>
      <c r="C129" s="93" t="str">
        <f>IFERROR(VLOOKUP(A129,[1]Прейскурант!$A:$J,8,0),"")</f>
        <v/>
      </c>
      <c r="D129" s="92"/>
      <c r="E129" s="91" t="str">
        <f>IFERROR(VLOOKUP(A129,[1]Прейскурант!A128:J586,10,FALSE),"")</f>
        <v/>
      </c>
    </row>
    <row r="130" spans="1:5" x14ac:dyDescent="0.2">
      <c r="A130" s="94"/>
      <c r="B130" s="93" t="str">
        <f>IFERROR(VLOOKUP(A130,[1]Прейскурант!$A:$J,2,0),"")</f>
        <v/>
      </c>
      <c r="C130" s="93" t="str">
        <f>IFERROR(VLOOKUP(A130,[1]Прейскурант!$A:$J,8,0),"")</f>
        <v/>
      </c>
      <c r="D130" s="92"/>
      <c r="E130" s="91" t="str">
        <f>IFERROR(VLOOKUP(A130,[1]Прейскурант!A129:J587,10,FALSE),"")</f>
        <v/>
      </c>
    </row>
    <row r="131" spans="1:5" x14ac:dyDescent="0.2">
      <c r="A131" s="94"/>
      <c r="B131" s="93" t="str">
        <f>IFERROR(VLOOKUP(A131,[1]Прейскурант!$A:$J,2,0),"")</f>
        <v/>
      </c>
      <c r="C131" s="93" t="str">
        <f>IFERROR(VLOOKUP(A131,[1]Прейскурант!$A:$J,8,0),"")</f>
        <v/>
      </c>
      <c r="D131" s="92"/>
      <c r="E131" s="91" t="str">
        <f>IFERROR(VLOOKUP(A131,[1]Прейскурант!A130:J588,10,FALSE),"")</f>
        <v/>
      </c>
    </row>
    <row r="132" spans="1:5" x14ac:dyDescent="0.2">
      <c r="A132" s="94"/>
      <c r="B132" s="93" t="str">
        <f>IFERROR(VLOOKUP(A132,[1]Прейскурант!$A:$J,2,0),"")</f>
        <v/>
      </c>
      <c r="C132" s="93" t="str">
        <f>IFERROR(VLOOKUP(A132,[1]Прейскурант!$A:$J,8,0),"")</f>
        <v/>
      </c>
      <c r="D132" s="92"/>
      <c r="E132" s="91" t="str">
        <f>IFERROR(VLOOKUP(A132,[1]Прейскурант!A131:J589,10,FALSE),"")</f>
        <v/>
      </c>
    </row>
    <row r="133" spans="1:5" x14ac:dyDescent="0.2">
      <c r="A133" s="94"/>
      <c r="B133" s="93" t="str">
        <f>IFERROR(VLOOKUP(A133,[1]Прейскурант!$A:$J,2,0),"")</f>
        <v/>
      </c>
      <c r="C133" s="93" t="str">
        <f>IFERROR(VLOOKUP(A133,[1]Прейскурант!$A:$J,8,0),"")</f>
        <v/>
      </c>
      <c r="D133" s="92"/>
      <c r="E133" s="91" t="str">
        <f>IFERROR(VLOOKUP(A133,[1]Прейскурант!A132:J590,10,FALSE),"")</f>
        <v/>
      </c>
    </row>
    <row r="134" spans="1:5" x14ac:dyDescent="0.2">
      <c r="A134" s="94"/>
      <c r="B134" s="93" t="str">
        <f>IFERROR(VLOOKUP(A134,[1]Прейскурант!$A:$J,2,0),"")</f>
        <v/>
      </c>
      <c r="C134" s="93" t="str">
        <f>IFERROR(VLOOKUP(A134,[1]Прейскурант!$A:$J,8,0),"")</f>
        <v/>
      </c>
      <c r="D134" s="92"/>
      <c r="E134" s="91" t="str">
        <f>IFERROR(VLOOKUP(A134,[1]Прейскурант!A133:J591,10,FALSE),"")</f>
        <v/>
      </c>
    </row>
    <row r="135" spans="1:5" x14ac:dyDescent="0.2">
      <c r="A135" s="94"/>
      <c r="B135" s="93" t="str">
        <f>IFERROR(VLOOKUP(A135,[1]Прейскурант!$A:$J,2,0),"")</f>
        <v/>
      </c>
      <c r="C135" s="93" t="str">
        <f>IFERROR(VLOOKUP(A135,[1]Прейскурант!$A:$J,8,0),"")</f>
        <v/>
      </c>
      <c r="D135" s="92"/>
      <c r="E135" s="91" t="str">
        <f>IFERROR(VLOOKUP(A135,[1]Прейскурант!A134:J592,10,FALSE),"")</f>
        <v/>
      </c>
    </row>
    <row r="136" spans="1:5" x14ac:dyDescent="0.2">
      <c r="A136" s="94"/>
      <c r="B136" s="93" t="str">
        <f>IFERROR(VLOOKUP(A136,[1]Прейскурант!$A:$J,2,0),"")</f>
        <v/>
      </c>
      <c r="C136" s="93" t="str">
        <f>IFERROR(VLOOKUP(A136,[1]Прейскурант!$A:$J,8,0),"")</f>
        <v/>
      </c>
      <c r="D136" s="92"/>
      <c r="E136" s="91" t="str">
        <f>IFERROR(VLOOKUP(A136,[1]Прейскурант!A135:J593,10,FALSE),"")</f>
        <v/>
      </c>
    </row>
    <row r="137" spans="1:5" x14ac:dyDescent="0.2">
      <c r="A137" s="94"/>
      <c r="B137" s="93" t="str">
        <f>IFERROR(VLOOKUP(A137,[1]Прейскурант!$A:$J,2,0),"")</f>
        <v/>
      </c>
      <c r="C137" s="93" t="str">
        <f>IFERROR(VLOOKUP(A137,[1]Прейскурант!$A:$J,8,0),"")</f>
        <v/>
      </c>
      <c r="D137" s="92"/>
      <c r="E137" s="91" t="str">
        <f>IFERROR(VLOOKUP(A137,[1]Прейскурант!A136:J594,10,FALSE),"")</f>
        <v/>
      </c>
    </row>
    <row r="138" spans="1:5" x14ac:dyDescent="0.2">
      <c r="A138" s="94"/>
      <c r="B138" s="93" t="str">
        <f>IFERROR(VLOOKUP(A138,[1]Прейскурант!$A:$J,2,0),"")</f>
        <v/>
      </c>
      <c r="C138" s="93" t="str">
        <f>IFERROR(VLOOKUP(A138,[1]Прейскурант!$A:$J,8,0),"")</f>
        <v/>
      </c>
      <c r="D138" s="92"/>
      <c r="E138" s="91" t="str">
        <f>IFERROR(VLOOKUP(A138,[1]Прейскурант!A137:J595,10,FALSE),"")</f>
        <v/>
      </c>
    </row>
    <row r="139" spans="1:5" x14ac:dyDescent="0.2">
      <c r="A139" s="94"/>
      <c r="B139" s="93" t="str">
        <f>IFERROR(VLOOKUP(A139,[1]Прейскурант!$A:$J,2,0),"")</f>
        <v/>
      </c>
      <c r="C139" s="93" t="str">
        <f>IFERROR(VLOOKUP(A139,[1]Прейскурант!$A:$J,8,0),"")</f>
        <v/>
      </c>
      <c r="D139" s="92"/>
      <c r="E139" s="91" t="str">
        <f>IFERROR(VLOOKUP(A139,[1]Прейскурант!A138:J596,10,FALSE),"")</f>
        <v/>
      </c>
    </row>
    <row r="140" spans="1:5" x14ac:dyDescent="0.2">
      <c r="A140" s="94"/>
      <c r="B140" s="93" t="str">
        <f>IFERROR(VLOOKUP(A140,[1]Прейскурант!$A:$J,2,0),"")</f>
        <v/>
      </c>
      <c r="C140" s="93" t="str">
        <f>IFERROR(VLOOKUP(A140,[1]Прейскурант!$A:$J,8,0),"")</f>
        <v/>
      </c>
      <c r="D140" s="92"/>
      <c r="E140" s="91" t="str">
        <f>IFERROR(VLOOKUP(A140,[1]Прейскурант!A139:J597,10,FALSE),"")</f>
        <v/>
      </c>
    </row>
    <row r="141" spans="1:5" x14ac:dyDescent="0.2">
      <c r="A141" s="94"/>
      <c r="B141" s="93" t="str">
        <f>IFERROR(VLOOKUP(A141,[1]Прейскурант!$A:$J,2,0),"")</f>
        <v/>
      </c>
      <c r="C141" s="93" t="str">
        <f>IFERROR(VLOOKUP(A141,[1]Прейскурант!$A:$J,8,0),"")</f>
        <v/>
      </c>
      <c r="D141" s="92"/>
      <c r="E141" s="91" t="str">
        <f>IFERROR(VLOOKUP(A141,[1]Прейскурант!A140:J598,10,FALSE),"")</f>
        <v/>
      </c>
    </row>
    <row r="142" spans="1:5" x14ac:dyDescent="0.2">
      <c r="A142" s="94"/>
      <c r="B142" s="93" t="str">
        <f>IFERROR(VLOOKUP(A142,[1]Прейскурант!$A:$J,2,0),"")</f>
        <v/>
      </c>
      <c r="C142" s="93" t="str">
        <f>IFERROR(VLOOKUP(A142,[1]Прейскурант!$A:$J,8,0),"")</f>
        <v/>
      </c>
      <c r="D142" s="92"/>
      <c r="E142" s="91" t="str">
        <f>IFERROR(VLOOKUP(A142,[1]Прейскурант!A141:J599,10,FALSE),"")</f>
        <v/>
      </c>
    </row>
    <row r="143" spans="1:5" x14ac:dyDescent="0.2">
      <c r="A143" s="94"/>
      <c r="B143" s="93" t="str">
        <f>IFERROR(VLOOKUP(A143,[1]Прейскурант!$A:$J,2,0),"")</f>
        <v/>
      </c>
      <c r="C143" s="93" t="str">
        <f>IFERROR(VLOOKUP(A143,[1]Прейскурант!$A:$J,8,0),"")</f>
        <v/>
      </c>
      <c r="D143" s="92"/>
      <c r="E143" s="91" t="str">
        <f>IFERROR(VLOOKUP(A143,[1]Прейскурант!A142:J600,10,FALSE),"")</f>
        <v/>
      </c>
    </row>
    <row r="144" spans="1:5" x14ac:dyDescent="0.2">
      <c r="A144" s="94"/>
      <c r="B144" s="93" t="str">
        <f>IFERROR(VLOOKUP(A144,[1]Прейскурант!$A:$J,2,0),"")</f>
        <v/>
      </c>
      <c r="C144" s="93" t="str">
        <f>IFERROR(VLOOKUP(A144,[1]Прейскурант!$A:$J,8,0),"")</f>
        <v/>
      </c>
      <c r="D144" s="92"/>
      <c r="E144" s="91" t="str">
        <f>IFERROR(VLOOKUP(A144,[1]Прейскурант!A143:J601,10,FALSE),"")</f>
        <v/>
      </c>
    </row>
    <row r="145" spans="1:5" x14ac:dyDescent="0.2">
      <c r="A145" s="94"/>
      <c r="B145" s="93" t="str">
        <f>IFERROR(VLOOKUP(A145,[1]Прейскурант!$A:$J,2,0),"")</f>
        <v/>
      </c>
      <c r="C145" s="93" t="str">
        <f>IFERROR(VLOOKUP(A145,[1]Прейскурант!$A:$J,8,0),"")</f>
        <v/>
      </c>
      <c r="D145" s="92"/>
      <c r="E145" s="91" t="str">
        <f>IFERROR(VLOOKUP(A145,[1]Прейскурант!A144:J602,10,FALSE),"")</f>
        <v/>
      </c>
    </row>
    <row r="146" spans="1:5" x14ac:dyDescent="0.2">
      <c r="A146" s="94"/>
      <c r="B146" s="93" t="str">
        <f>IFERROR(VLOOKUP(A146,[1]Прейскурант!$A:$J,2,0),"")</f>
        <v/>
      </c>
      <c r="C146" s="93" t="str">
        <f>IFERROR(VLOOKUP(A146,[1]Прейскурант!$A:$J,8,0),"")</f>
        <v/>
      </c>
      <c r="D146" s="92"/>
      <c r="E146" s="91" t="str">
        <f>IFERROR(VLOOKUP(A146,[1]Прейскурант!A145:J603,10,FALSE),"")</f>
        <v/>
      </c>
    </row>
    <row r="147" spans="1:5" x14ac:dyDescent="0.2">
      <c r="A147" s="94"/>
      <c r="B147" s="93" t="str">
        <f>IFERROR(VLOOKUP(A147,[1]Прейскурант!$A:$J,2,0),"")</f>
        <v/>
      </c>
      <c r="C147" s="93" t="str">
        <f>IFERROR(VLOOKUP(A147,[1]Прейскурант!$A:$J,8,0),"")</f>
        <v/>
      </c>
      <c r="D147" s="92"/>
      <c r="E147" s="91" t="str">
        <f>IFERROR(VLOOKUP(A147,[1]Прейскурант!A146:J604,10,FALSE),"")</f>
        <v/>
      </c>
    </row>
    <row r="148" spans="1:5" x14ac:dyDescent="0.2">
      <c r="A148" s="94"/>
      <c r="B148" s="93" t="str">
        <f>IFERROR(VLOOKUP(A148,[1]Прейскурант!$A:$J,2,0),"")</f>
        <v/>
      </c>
      <c r="C148" s="93" t="str">
        <f>IFERROR(VLOOKUP(A148,[1]Прейскурант!$A:$J,8,0),"")</f>
        <v/>
      </c>
      <c r="D148" s="92"/>
      <c r="E148" s="91" t="str">
        <f>IFERROR(VLOOKUP(A148,[1]Прейскурант!A147:J605,10,FALSE),"")</f>
        <v/>
      </c>
    </row>
    <row r="149" spans="1:5" x14ac:dyDescent="0.2">
      <c r="A149" s="94"/>
      <c r="B149" s="93" t="str">
        <f>IFERROR(VLOOKUP(A149,[1]Прейскурант!$A:$J,2,0),"")</f>
        <v/>
      </c>
      <c r="C149" s="93" t="str">
        <f>IFERROR(VLOOKUP(A149,[1]Прейскурант!$A:$J,8,0),"")</f>
        <v/>
      </c>
      <c r="D149" s="92"/>
      <c r="E149" s="91" t="str">
        <f>IFERROR(VLOOKUP(A149,[1]Прейскурант!A148:J606,10,FALSE),"")</f>
        <v/>
      </c>
    </row>
    <row r="150" spans="1:5" x14ac:dyDescent="0.2">
      <c r="A150" s="94"/>
      <c r="B150" s="93" t="str">
        <f>IFERROR(VLOOKUP(A150,[1]Прейскурант!$A:$J,2,0),"")</f>
        <v/>
      </c>
      <c r="C150" s="93" t="str">
        <f>IFERROR(VLOOKUP(A150,[1]Прейскурант!$A:$J,8,0),"")</f>
        <v/>
      </c>
      <c r="D150" s="92"/>
      <c r="E150" s="91" t="str">
        <f>IFERROR(VLOOKUP(A150,[1]Прейскурант!A149:J607,10,FALSE),"")</f>
        <v/>
      </c>
    </row>
    <row r="151" spans="1:5" x14ac:dyDescent="0.2">
      <c r="A151" s="94"/>
      <c r="B151" s="93" t="str">
        <f>IFERROR(VLOOKUP(A151,[1]Прейскурант!$A:$J,2,0),"")</f>
        <v/>
      </c>
      <c r="C151" s="93" t="str">
        <f>IFERROR(VLOOKUP(A151,[1]Прейскурант!$A:$J,8,0),"")</f>
        <v/>
      </c>
      <c r="D151" s="92"/>
      <c r="E151" s="91" t="str">
        <f>IFERROR(VLOOKUP(A151,[1]Прейскурант!A150:J608,10,FALSE),"")</f>
        <v/>
      </c>
    </row>
    <row r="152" spans="1:5" x14ac:dyDescent="0.2">
      <c r="A152" s="94"/>
      <c r="B152" s="93" t="str">
        <f>IFERROR(VLOOKUP(A152,[1]Прейскурант!$A:$J,2,0),"")</f>
        <v/>
      </c>
      <c r="C152" s="93" t="str">
        <f>IFERROR(VLOOKUP(A152,[1]Прейскурант!$A:$J,8,0),"")</f>
        <v/>
      </c>
      <c r="D152" s="92"/>
      <c r="E152" s="91" t="str">
        <f>IFERROR(VLOOKUP(A152,[1]Прейскурант!A151:J609,10,FALSE),"")</f>
        <v/>
      </c>
    </row>
    <row r="153" spans="1:5" x14ac:dyDescent="0.2">
      <c r="A153" s="94"/>
      <c r="B153" s="93" t="str">
        <f>IFERROR(VLOOKUP(A153,[1]Прейскурант!$A:$J,2,0),"")</f>
        <v/>
      </c>
      <c r="C153" s="93" t="str">
        <f>IFERROR(VLOOKUP(A153,[1]Прейскурант!$A:$J,8,0),"")</f>
        <v/>
      </c>
      <c r="D153" s="92"/>
      <c r="E153" s="91" t="str">
        <f>IFERROR(VLOOKUP(A153,[1]Прейскурант!A152:J610,10,FALSE),"")</f>
        <v/>
      </c>
    </row>
    <row r="154" spans="1:5" x14ac:dyDescent="0.2">
      <c r="A154" s="94"/>
      <c r="B154" s="93" t="str">
        <f>IFERROR(VLOOKUP(A154,[1]Прейскурант!$A:$J,2,0),"")</f>
        <v/>
      </c>
      <c r="C154" s="93" t="str">
        <f>IFERROR(VLOOKUP(A154,[1]Прейскурант!$A:$J,8,0),"")</f>
        <v/>
      </c>
      <c r="D154" s="92"/>
      <c r="E154" s="91" t="str">
        <f>IFERROR(VLOOKUP(A154,[1]Прейскурант!A153:J611,10,FALSE),"")</f>
        <v/>
      </c>
    </row>
    <row r="155" spans="1:5" x14ac:dyDescent="0.2">
      <c r="A155" s="94"/>
      <c r="B155" s="93" t="str">
        <f>IFERROR(VLOOKUP(A155,[1]Прейскурант!$A:$J,2,0),"")</f>
        <v/>
      </c>
      <c r="C155" s="93" t="str">
        <f>IFERROR(VLOOKUP(A155,[1]Прейскурант!$A:$J,8,0),"")</f>
        <v/>
      </c>
      <c r="D155" s="92"/>
      <c r="E155" s="91" t="str">
        <f>IFERROR(VLOOKUP(A155,[1]Прейскурант!A154:J612,10,FALSE),"")</f>
        <v/>
      </c>
    </row>
    <row r="156" spans="1:5" x14ac:dyDescent="0.2">
      <c r="A156" s="94"/>
      <c r="B156" s="93" t="str">
        <f>IFERROR(VLOOKUP(A156,[1]Прейскурант!$A:$J,2,0),"")</f>
        <v/>
      </c>
      <c r="C156" s="93" t="str">
        <f>IFERROR(VLOOKUP(A156,[1]Прейскурант!$A:$J,8,0),"")</f>
        <v/>
      </c>
      <c r="D156" s="92"/>
      <c r="E156" s="91" t="str">
        <f>IFERROR(VLOOKUP(A156,[1]Прейскурант!A155:J613,10,FALSE),"")</f>
        <v/>
      </c>
    </row>
    <row r="157" spans="1:5" x14ac:dyDescent="0.2">
      <c r="A157" s="94"/>
      <c r="B157" s="93" t="str">
        <f>IFERROR(VLOOKUP(A157,[1]Прейскурант!$A:$J,2,0),"")</f>
        <v/>
      </c>
      <c r="C157" s="93" t="str">
        <f>IFERROR(VLOOKUP(A157,[1]Прейскурант!$A:$J,8,0),"")</f>
        <v/>
      </c>
      <c r="D157" s="92"/>
      <c r="E157" s="91" t="str">
        <f>IFERROR(VLOOKUP(A157,[1]Прейскурант!A156:J614,10,FALSE),"")</f>
        <v/>
      </c>
    </row>
    <row r="158" spans="1:5" x14ac:dyDescent="0.2">
      <c r="A158" s="94"/>
      <c r="B158" s="93" t="str">
        <f>IFERROR(VLOOKUP(A158,[1]Прейскурант!$A:$J,2,0),"")</f>
        <v/>
      </c>
      <c r="C158" s="93" t="str">
        <f>IFERROR(VLOOKUP(A158,[1]Прейскурант!$A:$J,8,0),"")</f>
        <v/>
      </c>
      <c r="D158" s="92"/>
      <c r="E158" s="91" t="str">
        <f>IFERROR(VLOOKUP(A158,[1]Прейскурант!A157:J615,10,FALSE),"")</f>
        <v/>
      </c>
    </row>
    <row r="159" spans="1:5" x14ac:dyDescent="0.2">
      <c r="A159" s="94"/>
      <c r="B159" s="93" t="str">
        <f>IFERROR(VLOOKUP(A159,[1]Прейскурант!$A:$J,2,0),"")</f>
        <v/>
      </c>
      <c r="C159" s="93" t="str">
        <f>IFERROR(VLOOKUP(A159,[1]Прейскурант!$A:$J,8,0),"")</f>
        <v/>
      </c>
      <c r="D159" s="92"/>
      <c r="E159" s="91" t="str">
        <f>IFERROR(VLOOKUP(A159,[1]Прейскурант!A158:J616,10,FALSE),"")</f>
        <v/>
      </c>
    </row>
    <row r="160" spans="1:5" x14ac:dyDescent="0.2">
      <c r="A160" s="94"/>
      <c r="B160" s="93" t="str">
        <f>IFERROR(VLOOKUP(A160,[1]Прейскурант!$A:$J,2,0),"")</f>
        <v/>
      </c>
      <c r="C160" s="93" t="str">
        <f>IFERROR(VLOOKUP(A160,[1]Прейскурант!$A:$J,8,0),"")</f>
        <v/>
      </c>
      <c r="D160" s="92"/>
      <c r="E160" s="91" t="str">
        <f>IFERROR(VLOOKUP(A160,[1]Прейскурант!A159:J617,10,FALSE),"")</f>
        <v/>
      </c>
    </row>
    <row r="161" spans="1:5" x14ac:dyDescent="0.2">
      <c r="A161" s="94"/>
      <c r="B161" s="93" t="str">
        <f>IFERROR(VLOOKUP(A161,[1]Прейскурант!$A:$J,2,0),"")</f>
        <v/>
      </c>
      <c r="C161" s="93" t="str">
        <f>IFERROR(VLOOKUP(A161,[1]Прейскурант!$A:$J,8,0),"")</f>
        <v/>
      </c>
      <c r="D161" s="92"/>
      <c r="E161" s="91" t="str">
        <f>IFERROR(VLOOKUP(A161,[1]Прейскурант!A160:J618,10,FALSE),"")</f>
        <v/>
      </c>
    </row>
    <row r="162" spans="1:5" x14ac:dyDescent="0.2">
      <c r="A162" s="94"/>
      <c r="B162" s="93" t="str">
        <f>IFERROR(VLOOKUP(A162,[1]Прейскурант!$A:$J,2,0),"")</f>
        <v/>
      </c>
      <c r="C162" s="93" t="str">
        <f>IFERROR(VLOOKUP(A162,[1]Прейскурант!$A:$J,8,0),"")</f>
        <v/>
      </c>
      <c r="D162" s="92"/>
      <c r="E162" s="91" t="str">
        <f>IFERROR(VLOOKUP(A162,[1]Прейскурант!A161:J619,10,FALSE),"")</f>
        <v/>
      </c>
    </row>
    <row r="163" spans="1:5" x14ac:dyDescent="0.2">
      <c r="A163" s="94"/>
      <c r="B163" s="93" t="str">
        <f>IFERROR(VLOOKUP(A163,[1]Прейскурант!$A:$J,2,0),"")</f>
        <v/>
      </c>
      <c r="C163" s="93" t="str">
        <f>IFERROR(VLOOKUP(A163,[1]Прейскурант!$A:$J,8,0),"")</f>
        <v/>
      </c>
      <c r="D163" s="92"/>
      <c r="E163" s="91" t="str">
        <f>IFERROR(VLOOKUP(A163,[1]Прейскурант!A162:J620,10,FALSE),"")</f>
        <v/>
      </c>
    </row>
    <row r="164" spans="1:5" x14ac:dyDescent="0.2">
      <c r="A164" s="94"/>
      <c r="B164" s="93" t="str">
        <f>IFERROR(VLOOKUP(A164,[1]Прейскурант!$A:$J,2,0),"")</f>
        <v/>
      </c>
      <c r="C164" s="93" t="str">
        <f>IFERROR(VLOOKUP(A164,[1]Прейскурант!$A:$J,8,0),"")</f>
        <v/>
      </c>
      <c r="D164" s="92"/>
      <c r="E164" s="91" t="str">
        <f>IFERROR(VLOOKUP(A164,[1]Прейскурант!A163:J621,10,FALSE),"")</f>
        <v/>
      </c>
    </row>
    <row r="165" spans="1:5" x14ac:dyDescent="0.2">
      <c r="A165" s="94"/>
      <c r="B165" s="93" t="str">
        <f>IFERROR(VLOOKUP(A165,[1]Прейскурант!$A:$J,2,0),"")</f>
        <v/>
      </c>
      <c r="C165" s="93" t="str">
        <f>IFERROR(VLOOKUP(A165,[1]Прейскурант!$A:$J,8,0),"")</f>
        <v/>
      </c>
      <c r="D165" s="92"/>
      <c r="E165" s="91" t="str">
        <f>IFERROR(VLOOKUP(A165,[1]Прейскурант!A164:J622,10,FALSE),"")</f>
        <v/>
      </c>
    </row>
    <row r="166" spans="1:5" x14ac:dyDescent="0.2">
      <c r="A166" s="94"/>
      <c r="B166" s="93" t="str">
        <f>IFERROR(VLOOKUP(A166,[1]Прейскурант!$A:$J,2,0),"")</f>
        <v/>
      </c>
      <c r="C166" s="93" t="str">
        <f>IFERROR(VLOOKUP(A166,[1]Прейскурант!$A:$J,8,0),"")</f>
        <v/>
      </c>
      <c r="D166" s="92"/>
      <c r="E166" s="91" t="str">
        <f>IFERROR(VLOOKUP(A166,[1]Прейскурант!A165:J623,10,FALSE),"")</f>
        <v/>
      </c>
    </row>
    <row r="167" spans="1:5" x14ac:dyDescent="0.2">
      <c r="A167" s="94"/>
      <c r="B167" s="93" t="str">
        <f>IFERROR(VLOOKUP(A167,[1]Прейскурант!$A:$J,2,0),"")</f>
        <v/>
      </c>
      <c r="C167" s="93" t="str">
        <f>IFERROR(VLOOKUP(A167,[1]Прейскурант!$A:$J,8,0),"")</f>
        <v/>
      </c>
      <c r="D167" s="92"/>
      <c r="E167" s="91" t="str">
        <f>IFERROR(VLOOKUP(A167,[1]Прейскурант!A166:J624,10,FALSE),"")</f>
        <v/>
      </c>
    </row>
    <row r="168" spans="1:5" x14ac:dyDescent="0.2">
      <c r="A168" s="94"/>
      <c r="B168" s="93" t="str">
        <f>IFERROR(VLOOKUP(A168,[1]Прейскурант!$A:$J,2,0),"")</f>
        <v/>
      </c>
      <c r="C168" s="93" t="str">
        <f>IFERROR(VLOOKUP(A168,[1]Прейскурант!$A:$J,8,0),"")</f>
        <v/>
      </c>
      <c r="D168" s="92"/>
      <c r="E168" s="91" t="str">
        <f>IFERROR(VLOOKUP(A168,[1]Прейскурант!A167:J625,10,FALSE),"")</f>
        <v/>
      </c>
    </row>
    <row r="169" spans="1:5" x14ac:dyDescent="0.2">
      <c r="A169" s="94"/>
      <c r="B169" s="93" t="str">
        <f>IFERROR(VLOOKUP(A169,[1]Прейскурант!$A:$J,2,0),"")</f>
        <v/>
      </c>
      <c r="C169" s="93" t="str">
        <f>IFERROR(VLOOKUP(A169,[1]Прейскурант!$A:$J,8,0),"")</f>
        <v/>
      </c>
      <c r="D169" s="92"/>
      <c r="E169" s="91" t="str">
        <f>IFERROR(VLOOKUP(A169,[1]Прейскурант!A168:J626,10,FALSE),"")</f>
        <v/>
      </c>
    </row>
    <row r="170" spans="1:5" x14ac:dyDescent="0.2">
      <c r="A170" s="94"/>
      <c r="B170" s="93" t="str">
        <f>IFERROR(VLOOKUP(A170,[1]Прейскурант!$A:$J,2,0),"")</f>
        <v/>
      </c>
      <c r="C170" s="93" t="str">
        <f>IFERROR(VLOOKUP(A170,[1]Прейскурант!$A:$J,8,0),"")</f>
        <v/>
      </c>
      <c r="D170" s="92"/>
      <c r="E170" s="91" t="str">
        <f>IFERROR(VLOOKUP(A170,[1]Прейскурант!A169:J627,10,FALSE),"")</f>
        <v/>
      </c>
    </row>
    <row r="171" spans="1:5" x14ac:dyDescent="0.2">
      <c r="A171" s="94"/>
      <c r="B171" s="93" t="str">
        <f>IFERROR(VLOOKUP(A171,[1]Прейскурант!$A:$J,2,0),"")</f>
        <v/>
      </c>
      <c r="C171" s="93" t="str">
        <f>IFERROR(VLOOKUP(A171,[1]Прейскурант!$A:$J,8,0),"")</f>
        <v/>
      </c>
      <c r="D171" s="92"/>
      <c r="E171" s="91" t="str">
        <f>IFERROR(VLOOKUP(A171,[1]Прейскурант!A170:J628,10,FALSE),"")</f>
        <v/>
      </c>
    </row>
    <row r="172" spans="1:5" x14ac:dyDescent="0.2">
      <c r="A172" s="94"/>
      <c r="B172" s="93" t="str">
        <f>IFERROR(VLOOKUP(A172,[1]Прейскурант!$A:$J,2,0),"")</f>
        <v/>
      </c>
      <c r="C172" s="93" t="str">
        <f>IFERROR(VLOOKUP(A172,[1]Прейскурант!$A:$J,8,0),"")</f>
        <v/>
      </c>
      <c r="D172" s="92"/>
      <c r="E172" s="91" t="str">
        <f>IFERROR(VLOOKUP(A172,[1]Прейскурант!A171:J629,10,FALSE),"")</f>
        <v/>
      </c>
    </row>
    <row r="173" spans="1:5" x14ac:dyDescent="0.2">
      <c r="A173" s="94"/>
      <c r="B173" s="93" t="str">
        <f>IFERROR(VLOOKUP(A173,[1]Прейскурант!$A:$J,2,0),"")</f>
        <v/>
      </c>
      <c r="C173" s="93" t="str">
        <f>IFERROR(VLOOKUP(A173,[1]Прейскурант!$A:$J,8,0),"")</f>
        <v/>
      </c>
      <c r="D173" s="92"/>
      <c r="E173" s="91" t="str">
        <f>IFERROR(VLOOKUP(A173,[1]Прейскурант!A172:J630,10,FALSE),"")</f>
        <v/>
      </c>
    </row>
    <row r="174" spans="1:5" x14ac:dyDescent="0.2">
      <c r="A174" s="94"/>
      <c r="B174" s="93" t="str">
        <f>IFERROR(VLOOKUP(A174,[1]Прейскурант!$A:$J,2,0),"")</f>
        <v/>
      </c>
      <c r="C174" s="93" t="str">
        <f>IFERROR(VLOOKUP(A174,[1]Прейскурант!$A:$J,8,0),"")</f>
        <v/>
      </c>
      <c r="D174" s="92"/>
      <c r="E174" s="91" t="str">
        <f>IFERROR(VLOOKUP(A174,[1]Прейскурант!A173:J631,10,FALSE),"")</f>
        <v/>
      </c>
    </row>
    <row r="175" spans="1:5" x14ac:dyDescent="0.2">
      <c r="A175" s="94"/>
      <c r="B175" s="93" t="str">
        <f>IFERROR(VLOOKUP(A175,[1]Прейскурант!$A:$J,2,0),"")</f>
        <v/>
      </c>
      <c r="C175" s="93" t="str">
        <f>IFERROR(VLOOKUP(A175,[1]Прейскурант!$A:$J,8,0),"")</f>
        <v/>
      </c>
      <c r="D175" s="92"/>
      <c r="E175" s="91" t="str">
        <f>IFERROR(VLOOKUP(A175,[1]Прейскурант!A174:J632,10,FALSE),"")</f>
        <v/>
      </c>
    </row>
    <row r="176" spans="1:5" x14ac:dyDescent="0.2">
      <c r="A176" s="94"/>
      <c r="B176" s="93" t="str">
        <f>IFERROR(VLOOKUP(A176,[1]Прейскурант!$A:$J,2,0),"")</f>
        <v/>
      </c>
      <c r="C176" s="93" t="str">
        <f>IFERROR(VLOOKUP(A176,[1]Прейскурант!$A:$J,8,0),"")</f>
        <v/>
      </c>
      <c r="D176" s="92"/>
      <c r="E176" s="91" t="str">
        <f>IFERROR(VLOOKUP(A176,[1]Прейскурант!A175:J633,10,FALSE),"")</f>
        <v/>
      </c>
    </row>
    <row r="177" spans="1:5" x14ac:dyDescent="0.2">
      <c r="A177" s="94"/>
      <c r="B177" s="93" t="str">
        <f>IFERROR(VLOOKUP(A177,[1]Прейскурант!$A:$J,2,0),"")</f>
        <v/>
      </c>
      <c r="C177" s="93" t="str">
        <f>IFERROR(VLOOKUP(A177,[1]Прейскурант!$A:$J,8,0),"")</f>
        <v/>
      </c>
      <c r="D177" s="92"/>
      <c r="E177" s="91" t="str">
        <f>IFERROR(VLOOKUP(A177,[1]Прейскурант!A176:J634,10,FALSE),"")</f>
        <v/>
      </c>
    </row>
    <row r="178" spans="1:5" x14ac:dyDescent="0.2">
      <c r="A178" s="94"/>
      <c r="B178" s="93" t="str">
        <f>IFERROR(VLOOKUP(A178,[1]Прейскурант!$A:$J,2,0),"")</f>
        <v/>
      </c>
      <c r="C178" s="93" t="str">
        <f>IFERROR(VLOOKUP(A178,[1]Прейскурант!$A:$J,8,0),"")</f>
        <v/>
      </c>
      <c r="D178" s="92"/>
      <c r="E178" s="91" t="str">
        <f>IFERROR(VLOOKUP(A178,[1]Прейскурант!A177:J635,10,FALSE),"")</f>
        <v/>
      </c>
    </row>
    <row r="179" spans="1:5" x14ac:dyDescent="0.2">
      <c r="A179" s="94"/>
      <c r="B179" s="93" t="str">
        <f>IFERROR(VLOOKUP(A179,[1]Прейскурант!$A:$J,2,0),"")</f>
        <v/>
      </c>
      <c r="C179" s="93" t="str">
        <f>IFERROR(VLOOKUP(A179,[1]Прейскурант!$A:$J,8,0),"")</f>
        <v/>
      </c>
      <c r="D179" s="92"/>
      <c r="E179" s="91" t="str">
        <f>IFERROR(VLOOKUP(A179,[1]Прейскурант!A178:J636,10,FALSE),"")</f>
        <v/>
      </c>
    </row>
    <row r="180" spans="1:5" x14ac:dyDescent="0.2">
      <c r="A180" s="94"/>
      <c r="B180" s="93" t="str">
        <f>IFERROR(VLOOKUP(A180,[1]Прейскурант!$A:$J,2,0),"")</f>
        <v/>
      </c>
      <c r="C180" s="93" t="str">
        <f>IFERROR(VLOOKUP(A180,[1]Прейскурант!$A:$J,8,0),"")</f>
        <v/>
      </c>
      <c r="D180" s="92"/>
      <c r="E180" s="91" t="str">
        <f>IFERROR(VLOOKUP(A180,[1]Прейскурант!A179:J637,10,FALSE),"")</f>
        <v/>
      </c>
    </row>
    <row r="181" spans="1:5" x14ac:dyDescent="0.2">
      <c r="A181" s="94"/>
      <c r="B181" s="93" t="str">
        <f>IFERROR(VLOOKUP(A181,[1]Прейскурант!$A:$J,2,0),"")</f>
        <v/>
      </c>
      <c r="C181" s="93" t="str">
        <f>IFERROR(VLOOKUP(A181,[1]Прейскурант!$A:$J,8,0),"")</f>
        <v/>
      </c>
      <c r="D181" s="92"/>
      <c r="E181" s="91" t="str">
        <f>IFERROR(VLOOKUP(A181,[1]Прейскурант!A180:J638,10,FALSE),"")</f>
        <v/>
      </c>
    </row>
    <row r="182" spans="1:5" x14ac:dyDescent="0.2">
      <c r="A182" s="94"/>
      <c r="B182" s="93" t="str">
        <f>IFERROR(VLOOKUP(A182,[1]Прейскурант!$A:$J,2,0),"")</f>
        <v/>
      </c>
      <c r="C182" s="93" t="str">
        <f>IFERROR(VLOOKUP(A182,[1]Прейскурант!$A:$J,8,0),"")</f>
        <v/>
      </c>
      <c r="D182" s="92"/>
      <c r="E182" s="91" t="str">
        <f>IFERROR(VLOOKUP(A182,[1]Прейскурант!A181:J639,10,FALSE),"")</f>
        <v/>
      </c>
    </row>
    <row r="183" spans="1:5" x14ac:dyDescent="0.2">
      <c r="A183" s="94"/>
      <c r="B183" s="93" t="str">
        <f>IFERROR(VLOOKUP(A183,[1]Прейскурант!$A:$J,2,0),"")</f>
        <v/>
      </c>
      <c r="C183" s="93" t="str">
        <f>IFERROR(VLOOKUP(A183,[1]Прейскурант!$A:$J,8,0),"")</f>
        <v/>
      </c>
      <c r="D183" s="92"/>
      <c r="E183" s="91" t="str">
        <f>IFERROR(VLOOKUP(A183,[1]Прейскурант!A182:J640,10,FALSE),"")</f>
        <v/>
      </c>
    </row>
    <row r="184" spans="1:5" x14ac:dyDescent="0.2">
      <c r="A184" s="94"/>
      <c r="B184" s="93" t="str">
        <f>IFERROR(VLOOKUP(A184,[1]Прейскурант!$A:$J,2,0),"")</f>
        <v/>
      </c>
      <c r="C184" s="93" t="str">
        <f>IFERROR(VLOOKUP(A184,[1]Прейскурант!$A:$J,8,0),"")</f>
        <v/>
      </c>
      <c r="D184" s="92"/>
      <c r="E184" s="91" t="str">
        <f>IFERROR(VLOOKUP(A184,[1]Прейскурант!A183:J641,10,FALSE),"")</f>
        <v/>
      </c>
    </row>
    <row r="185" spans="1:5" x14ac:dyDescent="0.2">
      <c r="A185" s="94"/>
      <c r="B185" s="93" t="str">
        <f>IFERROR(VLOOKUP(A185,[1]Прейскурант!$A:$J,2,0),"")</f>
        <v/>
      </c>
      <c r="C185" s="93" t="str">
        <f>IFERROR(VLOOKUP(A185,[1]Прейскурант!$A:$J,8,0),"")</f>
        <v/>
      </c>
      <c r="D185" s="92"/>
      <c r="E185" s="91" t="str">
        <f>IFERROR(VLOOKUP(A185,[1]Прейскурант!A184:J642,10,FALSE),"")</f>
        <v/>
      </c>
    </row>
    <row r="186" spans="1:5" x14ac:dyDescent="0.2">
      <c r="A186" s="94"/>
      <c r="B186" s="93" t="str">
        <f>IFERROR(VLOOKUP(A186,[1]Прейскурант!$A:$J,2,0),"")</f>
        <v/>
      </c>
      <c r="C186" s="93" t="str">
        <f>IFERROR(VLOOKUP(A186,[1]Прейскурант!$A:$J,8,0),"")</f>
        <v/>
      </c>
      <c r="D186" s="92"/>
      <c r="E186" s="91" t="str">
        <f>IFERROR(VLOOKUP(A186,[1]Прейскурант!A185:J643,10,FALSE),"")</f>
        <v/>
      </c>
    </row>
    <row r="187" spans="1:5" x14ac:dyDescent="0.2">
      <c r="A187" s="94"/>
      <c r="B187" s="93" t="str">
        <f>IFERROR(VLOOKUP(A187,[1]Прейскурант!$A:$J,2,0),"")</f>
        <v/>
      </c>
      <c r="C187" s="93" t="str">
        <f>IFERROR(VLOOKUP(A187,[1]Прейскурант!$A:$J,8,0),"")</f>
        <v/>
      </c>
      <c r="D187" s="92"/>
      <c r="E187" s="91" t="str">
        <f>IFERROR(VLOOKUP(A187,[1]Прейскурант!A186:J644,10,FALSE),"")</f>
        <v/>
      </c>
    </row>
    <row r="188" spans="1:5" x14ac:dyDescent="0.2">
      <c r="A188" s="94"/>
      <c r="B188" s="93" t="str">
        <f>IFERROR(VLOOKUP(A188,[1]Прейскурант!$A:$J,2,0),"")</f>
        <v/>
      </c>
      <c r="C188" s="93" t="str">
        <f>IFERROR(VLOOKUP(A188,[1]Прейскурант!$A:$J,8,0),"")</f>
        <v/>
      </c>
      <c r="D188" s="92"/>
      <c r="E188" s="91" t="str">
        <f>IFERROR(VLOOKUP(A188,[1]Прейскурант!A187:J645,10,FALSE),"")</f>
        <v/>
      </c>
    </row>
    <row r="189" spans="1:5" x14ac:dyDescent="0.2">
      <c r="A189" s="94"/>
      <c r="B189" s="93" t="str">
        <f>IFERROR(VLOOKUP(A189,[1]Прейскурант!$A:$J,2,0),"")</f>
        <v/>
      </c>
      <c r="C189" s="93" t="str">
        <f>IFERROR(VLOOKUP(A189,[1]Прейскурант!$A:$J,8,0),"")</f>
        <v/>
      </c>
      <c r="D189" s="92"/>
      <c r="E189" s="91" t="str">
        <f>IFERROR(VLOOKUP(A189,[1]Прейскурант!A188:J646,10,FALSE),"")</f>
        <v/>
      </c>
    </row>
    <row r="190" spans="1:5" x14ac:dyDescent="0.2">
      <c r="A190" s="94"/>
      <c r="B190" s="93" t="str">
        <f>IFERROR(VLOOKUP(A190,[1]Прейскурант!$A:$J,2,0),"")</f>
        <v/>
      </c>
      <c r="C190" s="93" t="str">
        <f>IFERROR(VLOOKUP(A190,[1]Прейскурант!$A:$J,8,0),"")</f>
        <v/>
      </c>
      <c r="D190" s="92"/>
      <c r="E190" s="91" t="str">
        <f>IFERROR(VLOOKUP(A190,[1]Прейскурант!A189:J647,10,FALSE),"")</f>
        <v/>
      </c>
    </row>
    <row r="191" spans="1:5" x14ac:dyDescent="0.2">
      <c r="A191" s="94"/>
      <c r="B191" s="93" t="str">
        <f>IFERROR(VLOOKUP(A191,[1]Прейскурант!$A:$J,2,0),"")</f>
        <v/>
      </c>
      <c r="C191" s="93" t="str">
        <f>IFERROR(VLOOKUP(A191,[1]Прейскурант!$A:$J,8,0),"")</f>
        <v/>
      </c>
      <c r="D191" s="92"/>
      <c r="E191" s="91" t="str">
        <f>IFERROR(VLOOKUP(A191,[1]Прейскурант!A190:J648,10,FALSE),"")</f>
        <v/>
      </c>
    </row>
    <row r="192" spans="1:5" x14ac:dyDescent="0.2">
      <c r="A192" s="94"/>
      <c r="B192" s="93" t="str">
        <f>IFERROR(VLOOKUP(A192,[1]Прейскурант!$A:$J,2,0),"")</f>
        <v/>
      </c>
      <c r="C192" s="93" t="str">
        <f>IFERROR(VLOOKUP(A192,[1]Прейскурант!$A:$J,8,0),"")</f>
        <v/>
      </c>
      <c r="D192" s="92"/>
      <c r="E192" s="91" t="str">
        <f>IFERROR(VLOOKUP(A192,[1]Прейскурант!A191:J649,10,FALSE),"")</f>
        <v/>
      </c>
    </row>
    <row r="193" spans="1:5" x14ac:dyDescent="0.2">
      <c r="A193" s="94"/>
      <c r="B193" s="93" t="str">
        <f>IFERROR(VLOOKUP(A193,[1]Прейскурант!$A:$J,2,0),"")</f>
        <v/>
      </c>
      <c r="C193" s="93" t="str">
        <f>IFERROR(VLOOKUP(A193,[1]Прейскурант!$A:$J,8,0),"")</f>
        <v/>
      </c>
      <c r="D193" s="92"/>
      <c r="E193" s="91" t="str">
        <f>IFERROR(VLOOKUP(A193,[1]Прейскурант!A192:J650,10,FALSE),"")</f>
        <v/>
      </c>
    </row>
    <row r="194" spans="1:5" x14ac:dyDescent="0.2">
      <c r="A194" s="94"/>
      <c r="B194" s="93" t="str">
        <f>IFERROR(VLOOKUP(A194,[1]Прейскурант!$A:$J,2,0),"")</f>
        <v/>
      </c>
      <c r="C194" s="93" t="str">
        <f>IFERROR(VLOOKUP(A194,[1]Прейскурант!$A:$J,8,0),"")</f>
        <v/>
      </c>
      <c r="D194" s="92"/>
      <c r="E194" s="91" t="str">
        <f>IFERROR(VLOOKUP(A194,[1]Прейскурант!A193:J651,10,FALSE),"")</f>
        <v/>
      </c>
    </row>
    <row r="195" spans="1:5" x14ac:dyDescent="0.2">
      <c r="A195" s="94"/>
      <c r="B195" s="93" t="str">
        <f>IFERROR(VLOOKUP(A195,[1]Прейскурант!$A:$J,2,0),"")</f>
        <v/>
      </c>
      <c r="C195" s="93" t="str">
        <f>IFERROR(VLOOKUP(A195,[1]Прейскурант!$A:$J,8,0),"")</f>
        <v/>
      </c>
      <c r="D195" s="92"/>
      <c r="E195" s="91" t="str">
        <f>IFERROR(VLOOKUP(A195,[1]Прейскурант!A194:J652,10,FALSE),"")</f>
        <v/>
      </c>
    </row>
    <row r="196" spans="1:5" x14ac:dyDescent="0.2">
      <c r="A196" s="94"/>
      <c r="B196" s="93" t="str">
        <f>IFERROR(VLOOKUP(A196,[1]Прейскурант!$A:$J,2,0),"")</f>
        <v/>
      </c>
      <c r="C196" s="93" t="str">
        <f>IFERROR(VLOOKUP(A196,[1]Прейскурант!$A:$J,8,0),"")</f>
        <v/>
      </c>
      <c r="D196" s="92"/>
      <c r="E196" s="91" t="str">
        <f>IFERROR(VLOOKUP(A196,[1]Прейскурант!A195:J653,10,FALSE),"")</f>
        <v/>
      </c>
    </row>
    <row r="197" spans="1:5" x14ac:dyDescent="0.2">
      <c r="A197" s="94"/>
      <c r="B197" s="93" t="str">
        <f>IFERROR(VLOOKUP(A197,[1]Прейскурант!$A:$J,2,0),"")</f>
        <v/>
      </c>
      <c r="C197" s="93" t="str">
        <f>IFERROR(VLOOKUP(A197,[1]Прейскурант!$A:$J,8,0),"")</f>
        <v/>
      </c>
      <c r="D197" s="92"/>
      <c r="E197" s="91" t="str">
        <f>IFERROR(VLOOKUP(A197,[1]Прейскурант!A196:J654,10,FALSE),"")</f>
        <v/>
      </c>
    </row>
    <row r="198" spans="1:5" x14ac:dyDescent="0.2">
      <c r="A198" s="94"/>
      <c r="B198" s="93" t="str">
        <f>IFERROR(VLOOKUP(A198,[1]Прейскурант!$A:$J,2,0),"")</f>
        <v/>
      </c>
      <c r="C198" s="93" t="str">
        <f>IFERROR(VLOOKUP(A198,[1]Прейскурант!$A:$J,8,0),"")</f>
        <v/>
      </c>
      <c r="D198" s="92"/>
      <c r="E198" s="91" t="str">
        <f>IFERROR(VLOOKUP(A198,[1]Прейскурант!A197:J655,10,FALSE),"")</f>
        <v/>
      </c>
    </row>
    <row r="199" spans="1:5" x14ac:dyDescent="0.2">
      <c r="A199" s="94"/>
      <c r="B199" s="93" t="str">
        <f>IFERROR(VLOOKUP(A199,[1]Прейскурант!$A:$J,2,0),"")</f>
        <v/>
      </c>
      <c r="C199" s="93" t="str">
        <f>IFERROR(VLOOKUP(A199,[1]Прейскурант!$A:$J,8,0),"")</f>
        <v/>
      </c>
      <c r="D199" s="92"/>
      <c r="E199" s="91" t="str">
        <f>IFERROR(VLOOKUP(A199,[1]Прейскурант!A198:J656,10,FALSE),"")</f>
        <v/>
      </c>
    </row>
    <row r="200" spans="1:5" x14ac:dyDescent="0.2">
      <c r="A200" s="94"/>
      <c r="B200" s="93" t="str">
        <f>IFERROR(VLOOKUP(A200,[1]Прейскурант!$A:$J,2,0),"")</f>
        <v/>
      </c>
      <c r="C200" s="93" t="str">
        <f>IFERROR(VLOOKUP(A200,[1]Прейскурант!$A:$J,8,0),"")</f>
        <v/>
      </c>
      <c r="D200" s="92"/>
      <c r="E200" s="91" t="str">
        <f>IFERROR(VLOOKUP(A200,[1]Прейскурант!A199:J657,10,FALSE),"")</f>
        <v/>
      </c>
    </row>
    <row r="201" spans="1:5" x14ac:dyDescent="0.2">
      <c r="A201" s="94"/>
      <c r="B201" s="93" t="str">
        <f>IFERROR(VLOOKUP(A201,[1]Прейскурант!$A:$J,2,0),"")</f>
        <v/>
      </c>
      <c r="C201" s="93" t="str">
        <f>IFERROR(VLOOKUP(A201,[1]Прейскурант!$A:$J,8,0),"")</f>
        <v/>
      </c>
      <c r="D201" s="92"/>
      <c r="E201" s="91" t="str">
        <f>IFERROR(VLOOKUP(A201,[1]Прейскурант!A201:J658,10,FALSE),"")</f>
        <v/>
      </c>
    </row>
    <row r="202" spans="1:5" x14ac:dyDescent="0.2">
      <c r="A202" s="94"/>
      <c r="B202" s="93" t="str">
        <f>IFERROR(VLOOKUP(A202,[1]Прейскурант!$A:$J,2,0),"")</f>
        <v/>
      </c>
      <c r="C202" s="93" t="str">
        <f>IFERROR(VLOOKUP(A202,[1]Прейскурант!$A:$J,8,0),"")</f>
        <v/>
      </c>
      <c r="D202" s="92"/>
      <c r="E202" s="91" t="str">
        <f>IFERROR(VLOOKUP(A202,[1]Прейскурант!A202:J659,10,FALSE),"")</f>
        <v/>
      </c>
    </row>
    <row r="203" spans="1:5" x14ac:dyDescent="0.2">
      <c r="A203" s="94"/>
      <c r="B203" s="93" t="str">
        <f>IFERROR(VLOOKUP(A203,[1]Прейскурант!$A:$J,2,0),"")</f>
        <v/>
      </c>
      <c r="C203" s="93" t="str">
        <f>IFERROR(VLOOKUP(A203,[1]Прейскурант!$A:$J,8,0),"")</f>
        <v/>
      </c>
      <c r="D203" s="92"/>
      <c r="E203" s="91" t="str">
        <f>IFERROR(VLOOKUP(A203,[1]Прейскурант!A203:J660,10,FALSE),"")</f>
        <v/>
      </c>
    </row>
    <row r="204" spans="1:5" x14ac:dyDescent="0.2">
      <c r="A204" s="94"/>
      <c r="B204" s="93" t="str">
        <f>IFERROR(VLOOKUP(A204,[1]Прейскурант!$A:$J,2,0),"")</f>
        <v/>
      </c>
      <c r="C204" s="93" t="str">
        <f>IFERROR(VLOOKUP(A204,[1]Прейскурант!$A:$J,8,0),"")</f>
        <v/>
      </c>
      <c r="D204" s="92"/>
      <c r="E204" s="91" t="str">
        <f>IFERROR(VLOOKUP(A204,[1]Прейскурант!A204:J661,10,FALSE),"")</f>
        <v/>
      </c>
    </row>
    <row r="205" spans="1:5" x14ac:dyDescent="0.2">
      <c r="A205" s="94"/>
      <c r="B205" s="93" t="str">
        <f>IFERROR(VLOOKUP(A205,[1]Прейскурант!$A:$J,2,0),"")</f>
        <v/>
      </c>
      <c r="C205" s="93" t="str">
        <f>IFERROR(VLOOKUP(A205,[1]Прейскурант!$A:$J,8,0),"")</f>
        <v/>
      </c>
      <c r="D205" s="92"/>
      <c r="E205" s="91" t="str">
        <f>IFERROR(VLOOKUP(A205,[1]Прейскурант!A205:J662,10,FALSE),"")</f>
        <v/>
      </c>
    </row>
    <row r="206" spans="1:5" x14ac:dyDescent="0.2">
      <c r="A206" s="94"/>
      <c r="B206" s="93" t="str">
        <f>IFERROR(VLOOKUP(A206,[1]Прейскурант!$A:$J,2,0),"")</f>
        <v/>
      </c>
      <c r="C206" s="93" t="str">
        <f>IFERROR(VLOOKUP(A206,[1]Прейскурант!$A:$J,8,0),"")</f>
        <v/>
      </c>
      <c r="D206" s="92"/>
      <c r="E206" s="91" t="str">
        <f>IFERROR(VLOOKUP(A206,[1]Прейскурант!A206:J663,10,FALSE),"")</f>
        <v/>
      </c>
    </row>
    <row r="207" spans="1:5" x14ac:dyDescent="0.2">
      <c r="A207" s="94"/>
      <c r="B207" s="93" t="str">
        <f>IFERROR(VLOOKUP(A207,[1]Прейскурант!$A:$J,2,0),"")</f>
        <v/>
      </c>
      <c r="C207" s="93" t="str">
        <f>IFERROR(VLOOKUP(A207,[1]Прейскурант!$A:$J,8,0),"")</f>
        <v/>
      </c>
      <c r="D207" s="92"/>
      <c r="E207" s="91" t="str">
        <f>IFERROR(VLOOKUP(A207,[1]Прейскурант!A207:J664,10,FALSE),"")</f>
        <v/>
      </c>
    </row>
    <row r="208" spans="1:5" x14ac:dyDescent="0.2">
      <c r="A208" s="94"/>
      <c r="B208" s="93" t="str">
        <f>IFERROR(VLOOKUP(A208,[1]Прейскурант!$A:$J,2,0),"")</f>
        <v/>
      </c>
      <c r="C208" s="93" t="str">
        <f>IFERROR(VLOOKUP(A208,[1]Прейскурант!$A:$J,8,0),"")</f>
        <v/>
      </c>
      <c r="D208" s="92"/>
      <c r="E208" s="91" t="str">
        <f>IFERROR(VLOOKUP(A208,[1]Прейскурант!A208:J665,10,FALSE),"")</f>
        <v/>
      </c>
    </row>
    <row r="209" spans="1:5" x14ac:dyDescent="0.2">
      <c r="A209" s="94"/>
      <c r="B209" s="93" t="str">
        <f>IFERROR(VLOOKUP(A209,[1]Прейскурант!$A:$J,2,0),"")</f>
        <v/>
      </c>
      <c r="C209" s="93" t="str">
        <f>IFERROR(VLOOKUP(A209,[1]Прейскурант!$A:$J,8,0),"")</f>
        <v/>
      </c>
      <c r="D209" s="92"/>
      <c r="E209" s="91" t="str">
        <f>IFERROR(VLOOKUP(A209,[1]Прейскурант!A209:J666,10,FALSE),"")</f>
        <v/>
      </c>
    </row>
    <row r="210" spans="1:5" x14ac:dyDescent="0.2">
      <c r="A210" s="94"/>
      <c r="B210" s="93" t="str">
        <f>IFERROR(VLOOKUP(A210,[1]Прейскурант!$A:$J,2,0),"")</f>
        <v/>
      </c>
      <c r="C210" s="93" t="str">
        <f>IFERROR(VLOOKUP(A210,[1]Прейскурант!$A:$J,8,0),"")</f>
        <v/>
      </c>
      <c r="D210" s="92"/>
      <c r="E210" s="91" t="str">
        <f>IFERROR(VLOOKUP(A210,[1]Прейскурант!A210:J667,10,FALSE),"")</f>
        <v/>
      </c>
    </row>
    <row r="211" spans="1:5" x14ac:dyDescent="0.2">
      <c r="A211" s="94"/>
      <c r="B211" s="93" t="str">
        <f>IFERROR(VLOOKUP(A211,[1]Прейскурант!$A:$J,2,0),"")</f>
        <v/>
      </c>
      <c r="C211" s="93" t="str">
        <f>IFERROR(VLOOKUP(A211,[1]Прейскурант!$A:$J,8,0),"")</f>
        <v/>
      </c>
      <c r="D211" s="92"/>
      <c r="E211" s="91" t="str">
        <f>IFERROR(VLOOKUP(A211,[1]Прейскурант!A211:J668,10,FALSE),"")</f>
        <v/>
      </c>
    </row>
    <row r="212" spans="1:5" x14ac:dyDescent="0.2">
      <c r="A212" s="94"/>
      <c r="B212" s="93" t="str">
        <f>IFERROR(VLOOKUP(A212,[1]Прейскурант!$A:$J,2,0),"")</f>
        <v/>
      </c>
      <c r="C212" s="93" t="str">
        <f>IFERROR(VLOOKUP(A212,[1]Прейскурант!$A:$J,8,0),"")</f>
        <v/>
      </c>
      <c r="D212" s="92"/>
      <c r="E212" s="91" t="str">
        <f>IFERROR(VLOOKUP(A212,[1]Прейскурант!A212:J669,10,FALSE),"")</f>
        <v/>
      </c>
    </row>
    <row r="213" spans="1:5" x14ac:dyDescent="0.2">
      <c r="A213" s="94"/>
      <c r="B213" s="93" t="str">
        <f>IFERROR(VLOOKUP(A213,[1]Прейскурант!$A:$J,2,0),"")</f>
        <v/>
      </c>
      <c r="C213" s="93" t="str">
        <f>IFERROR(VLOOKUP(A213,[1]Прейскурант!$A:$J,8,0),"")</f>
        <v/>
      </c>
      <c r="D213" s="92"/>
      <c r="E213" s="91" t="str">
        <f>IFERROR(VLOOKUP(A213,[1]Прейскурант!A213:J670,10,FALSE),"")</f>
        <v/>
      </c>
    </row>
    <row r="214" spans="1:5" x14ac:dyDescent="0.2">
      <c r="A214" s="94"/>
      <c r="B214" s="93" t="str">
        <f>IFERROR(VLOOKUP(A214,[1]Прейскурант!$A:$J,2,0),"")</f>
        <v/>
      </c>
      <c r="C214" s="93" t="str">
        <f>IFERROR(VLOOKUP(A214,[1]Прейскурант!$A:$J,8,0),"")</f>
        <v/>
      </c>
      <c r="D214" s="92"/>
      <c r="E214" s="91" t="str">
        <f>IFERROR(VLOOKUP(A214,[1]Прейскурант!A214:J671,10,FALSE),"")</f>
        <v/>
      </c>
    </row>
    <row r="215" spans="1:5" x14ac:dyDescent="0.2">
      <c r="A215" s="94"/>
      <c r="B215" s="93" t="str">
        <f>IFERROR(VLOOKUP(A215,[1]Прейскурант!$A:$J,2,0),"")</f>
        <v/>
      </c>
      <c r="C215" s="93" t="str">
        <f>IFERROR(VLOOKUP(A215,[1]Прейскурант!$A:$J,8,0),"")</f>
        <v/>
      </c>
      <c r="D215" s="92"/>
      <c r="E215" s="91" t="str">
        <f>IFERROR(VLOOKUP(A215,[1]Прейскурант!A215:J672,10,FALSE),"")</f>
        <v/>
      </c>
    </row>
    <row r="216" spans="1:5" x14ac:dyDescent="0.2">
      <c r="A216" s="94"/>
      <c r="B216" s="93" t="str">
        <f>IFERROR(VLOOKUP(A216,[1]Прейскурант!$A:$J,2,0),"")</f>
        <v/>
      </c>
      <c r="C216" s="93" t="str">
        <f>IFERROR(VLOOKUP(A216,[1]Прейскурант!$A:$J,8,0),"")</f>
        <v/>
      </c>
      <c r="D216" s="92"/>
      <c r="E216" s="91" t="str">
        <f>IFERROR(VLOOKUP(A216,[1]Прейскурант!A216:J673,10,FALSE),"")</f>
        <v/>
      </c>
    </row>
    <row r="217" spans="1:5" x14ac:dyDescent="0.2">
      <c r="A217" s="94"/>
      <c r="B217" s="93" t="str">
        <f>IFERROR(VLOOKUP(A217,[1]Прейскурант!$A:$J,2,0),"")</f>
        <v/>
      </c>
      <c r="C217" s="93" t="str">
        <f>IFERROR(VLOOKUP(A217,[1]Прейскурант!$A:$J,8,0),"")</f>
        <v/>
      </c>
      <c r="D217" s="92"/>
      <c r="E217" s="91" t="str">
        <f>IFERROR(VLOOKUP(A217,[1]Прейскурант!A217:J674,10,FALSE),"")</f>
        <v/>
      </c>
    </row>
    <row r="218" spans="1:5" x14ac:dyDescent="0.2">
      <c r="A218" s="94"/>
      <c r="B218" s="93" t="str">
        <f>IFERROR(VLOOKUP(A218,[1]Прейскурант!$A:$J,2,0),"")</f>
        <v/>
      </c>
      <c r="C218" s="93" t="str">
        <f>IFERROR(VLOOKUP(A218,[1]Прейскурант!$A:$J,8,0),"")</f>
        <v/>
      </c>
      <c r="D218" s="92"/>
      <c r="E218" s="91" t="str">
        <f>IFERROR(VLOOKUP(A218,[1]Прейскурант!A218:J675,10,FALSE),"")</f>
        <v/>
      </c>
    </row>
    <row r="219" spans="1:5" x14ac:dyDescent="0.2">
      <c r="A219" s="94"/>
      <c r="B219" s="93" t="str">
        <f>IFERROR(VLOOKUP(A219,[1]Прейскурант!$A:$J,2,0),"")</f>
        <v/>
      </c>
      <c r="C219" s="93" t="str">
        <f>IFERROR(VLOOKUP(A219,[1]Прейскурант!$A:$J,8,0),"")</f>
        <v/>
      </c>
      <c r="D219" s="92"/>
      <c r="E219" s="91" t="str">
        <f>IFERROR(VLOOKUP(A219,[1]Прейскурант!A219:J676,10,FALSE),"")</f>
        <v/>
      </c>
    </row>
    <row r="220" spans="1:5" x14ac:dyDescent="0.2">
      <c r="A220" s="94"/>
      <c r="B220" s="93" t="str">
        <f>IFERROR(VLOOKUP(A220,[1]Прейскурант!$A:$J,2,0),"")</f>
        <v/>
      </c>
      <c r="C220" s="93" t="str">
        <f>IFERROR(VLOOKUP(A220,[1]Прейскурант!$A:$J,8,0),"")</f>
        <v/>
      </c>
      <c r="D220" s="92"/>
      <c r="E220" s="91" t="str">
        <f>IFERROR(VLOOKUP(A220,[1]Прейскурант!A220:J677,10,FALSE),"")</f>
        <v/>
      </c>
    </row>
    <row r="221" spans="1:5" x14ac:dyDescent="0.2">
      <c r="A221" s="94"/>
      <c r="B221" s="93" t="str">
        <f>IFERROR(VLOOKUP(A221,[1]Прейскурант!$A:$J,2,0),"")</f>
        <v/>
      </c>
      <c r="C221" s="93" t="str">
        <f>IFERROR(VLOOKUP(A221,[1]Прейскурант!$A:$J,8,0),"")</f>
        <v/>
      </c>
      <c r="D221" s="92"/>
      <c r="E221" s="91" t="str">
        <f>IFERROR(VLOOKUP(A221,[1]Прейскурант!A221:J678,10,FALSE),"")</f>
        <v/>
      </c>
    </row>
    <row r="222" spans="1:5" x14ac:dyDescent="0.2">
      <c r="A222" s="94"/>
      <c r="B222" s="93" t="str">
        <f>IFERROR(VLOOKUP(A222,[1]Прейскурант!$A:$J,2,0),"")</f>
        <v/>
      </c>
      <c r="C222" s="93" t="str">
        <f>IFERROR(VLOOKUP(A222,[1]Прейскурант!$A:$J,8,0),"")</f>
        <v/>
      </c>
      <c r="D222" s="92"/>
      <c r="E222" s="91" t="str">
        <f>IFERROR(VLOOKUP(A222,[1]Прейскурант!A222:J679,10,FALSE),"")</f>
        <v/>
      </c>
    </row>
    <row r="223" spans="1:5" x14ac:dyDescent="0.2">
      <c r="A223" s="94"/>
      <c r="B223" s="93" t="str">
        <f>IFERROR(VLOOKUP(A223,[1]Прейскурант!$A:$J,2,0),"")</f>
        <v/>
      </c>
      <c r="C223" s="93" t="str">
        <f>IFERROR(VLOOKUP(A223,[1]Прейскурант!$A:$J,8,0),"")</f>
        <v/>
      </c>
      <c r="D223" s="92"/>
      <c r="E223" s="91" t="str">
        <f>IFERROR(VLOOKUP(A223,[1]Прейскурант!A223:J680,10,FALSE),"")</f>
        <v/>
      </c>
    </row>
    <row r="224" spans="1:5" x14ac:dyDescent="0.2">
      <c r="A224" s="94"/>
      <c r="B224" s="93" t="str">
        <f>IFERROR(VLOOKUP(A224,[1]Прейскурант!$A:$J,2,0),"")</f>
        <v/>
      </c>
      <c r="C224" s="93" t="str">
        <f>IFERROR(VLOOKUP(A224,[1]Прейскурант!$A:$J,8,0),"")</f>
        <v/>
      </c>
      <c r="D224" s="92"/>
      <c r="E224" s="91" t="str">
        <f>IFERROR(VLOOKUP(A224,[1]Прейскурант!A224:J681,10,FALSE),"")</f>
        <v/>
      </c>
    </row>
    <row r="225" spans="1:5" x14ac:dyDescent="0.2">
      <c r="A225" s="94"/>
      <c r="B225" s="93" t="str">
        <f>IFERROR(VLOOKUP(A225,[1]Прейскурант!$A:$J,2,0),"")</f>
        <v/>
      </c>
      <c r="C225" s="93" t="str">
        <f>IFERROR(VLOOKUP(A225,[1]Прейскурант!$A:$J,8,0),"")</f>
        <v/>
      </c>
      <c r="D225" s="92"/>
      <c r="E225" s="91" t="str">
        <f>IFERROR(VLOOKUP(A225,[1]Прейскурант!A225:J682,10,FALSE),"")</f>
        <v/>
      </c>
    </row>
    <row r="226" spans="1:5" x14ac:dyDescent="0.2">
      <c r="A226" s="94"/>
      <c r="B226" s="93" t="str">
        <f>IFERROR(VLOOKUP(A226,[1]Прейскурант!$A:$J,2,0),"")</f>
        <v/>
      </c>
      <c r="C226" s="93" t="str">
        <f>IFERROR(VLOOKUP(A226,[1]Прейскурант!$A:$J,8,0),"")</f>
        <v/>
      </c>
      <c r="D226" s="92"/>
      <c r="E226" s="91" t="str">
        <f>IFERROR(VLOOKUP(A226,[1]Прейскурант!A226:J683,10,FALSE),"")</f>
        <v/>
      </c>
    </row>
    <row r="227" spans="1:5" x14ac:dyDescent="0.2">
      <c r="A227" s="94"/>
      <c r="B227" s="93" t="str">
        <f>IFERROR(VLOOKUP(A227,[1]Прейскурант!$A:$J,2,0),"")</f>
        <v/>
      </c>
      <c r="C227" s="93" t="str">
        <f>IFERROR(VLOOKUP(A227,[1]Прейскурант!$A:$J,8,0),"")</f>
        <v/>
      </c>
      <c r="D227" s="92"/>
      <c r="E227" s="91" t="str">
        <f>IFERROR(VLOOKUP(A227,[1]Прейскурант!A227:J684,10,FALSE),"")</f>
        <v/>
      </c>
    </row>
    <row r="228" spans="1:5" x14ac:dyDescent="0.2">
      <c r="A228" s="94"/>
      <c r="B228" s="93" t="str">
        <f>IFERROR(VLOOKUP(A228,[1]Прейскурант!$A:$J,2,0),"")</f>
        <v/>
      </c>
      <c r="C228" s="93" t="str">
        <f>IFERROR(VLOOKUP(A228,[1]Прейскурант!$A:$J,8,0),"")</f>
        <v/>
      </c>
      <c r="D228" s="92"/>
      <c r="E228" s="91" t="str">
        <f>IFERROR(VLOOKUP(A228,[1]Прейскурант!A228:J685,10,FALSE),"")</f>
        <v/>
      </c>
    </row>
    <row r="229" spans="1:5" x14ac:dyDescent="0.2">
      <c r="A229" s="94"/>
      <c r="B229" s="93" t="str">
        <f>IFERROR(VLOOKUP(A229,[1]Прейскурант!$A:$J,2,0),"")</f>
        <v/>
      </c>
      <c r="C229" s="93" t="str">
        <f>IFERROR(VLOOKUP(A229,[1]Прейскурант!$A:$J,8,0),"")</f>
        <v/>
      </c>
      <c r="D229" s="92"/>
      <c r="E229" s="91" t="str">
        <f>IFERROR(VLOOKUP(A229,[1]Прейскурант!A229:J686,10,FALSE),"")</f>
        <v/>
      </c>
    </row>
    <row r="230" spans="1:5" x14ac:dyDescent="0.2">
      <c r="A230" s="94"/>
      <c r="B230" s="93" t="str">
        <f>IFERROR(VLOOKUP(A230,[1]Прейскурант!$A:$J,2,0),"")</f>
        <v/>
      </c>
      <c r="C230" s="93" t="str">
        <f>IFERROR(VLOOKUP(A230,[1]Прейскурант!$A:$J,8,0),"")</f>
        <v/>
      </c>
      <c r="D230" s="92"/>
      <c r="E230" s="91" t="str">
        <f>IFERROR(VLOOKUP(A230,[1]Прейскурант!A230:J687,10,FALSE),"")</f>
        <v/>
      </c>
    </row>
    <row r="231" spans="1:5" x14ac:dyDescent="0.2">
      <c r="A231" s="94"/>
      <c r="B231" s="93" t="str">
        <f>IFERROR(VLOOKUP(A231,[1]Прейскурант!$A:$J,2,0),"")</f>
        <v/>
      </c>
      <c r="C231" s="93" t="str">
        <f>IFERROR(VLOOKUP(A231,[1]Прейскурант!$A:$J,8,0),"")</f>
        <v/>
      </c>
      <c r="D231" s="92"/>
      <c r="E231" s="91" t="str">
        <f>IFERROR(VLOOKUP(A231,[1]Прейскурант!A231:J688,10,FALSE),"")</f>
        <v/>
      </c>
    </row>
    <row r="232" spans="1:5" x14ac:dyDescent="0.2">
      <c r="A232" s="94"/>
      <c r="B232" s="93" t="str">
        <f>IFERROR(VLOOKUP(A232,[1]Прейскурант!$A:$J,2,0),"")</f>
        <v/>
      </c>
      <c r="C232" s="93" t="str">
        <f>IFERROR(VLOOKUP(A232,[1]Прейскурант!$A:$J,8,0),"")</f>
        <v/>
      </c>
      <c r="D232" s="92"/>
      <c r="E232" s="91" t="str">
        <f>IFERROR(VLOOKUP(A232,[1]Прейскурант!A232:J689,10,FALSE),"")</f>
        <v/>
      </c>
    </row>
    <row r="233" spans="1:5" x14ac:dyDescent="0.2">
      <c r="A233" s="94"/>
      <c r="B233" s="93" t="str">
        <f>IFERROR(VLOOKUP(A233,[1]Прейскурант!$A:$J,2,0),"")</f>
        <v/>
      </c>
      <c r="C233" s="93" t="str">
        <f>IFERROR(VLOOKUP(A233,[1]Прейскурант!$A:$J,8,0),"")</f>
        <v/>
      </c>
      <c r="D233" s="92"/>
      <c r="E233" s="91" t="str">
        <f>IFERROR(VLOOKUP(A233,[1]Прейскурант!A233:J690,10,FALSE),"")</f>
        <v/>
      </c>
    </row>
    <row r="234" spans="1:5" x14ac:dyDescent="0.2">
      <c r="A234" s="94"/>
      <c r="B234" s="93" t="str">
        <f>IFERROR(VLOOKUP(A234,[1]Прейскурант!$A:$J,2,0),"")</f>
        <v/>
      </c>
      <c r="C234" s="93" t="str">
        <f>IFERROR(VLOOKUP(A234,[1]Прейскурант!$A:$J,8,0),"")</f>
        <v/>
      </c>
      <c r="D234" s="92"/>
      <c r="E234" s="91" t="str">
        <f>IFERROR(VLOOKUP(A234,[1]Прейскурант!A234:J691,10,FALSE),"")</f>
        <v/>
      </c>
    </row>
    <row r="235" spans="1:5" x14ac:dyDescent="0.2">
      <c r="A235" s="94"/>
      <c r="B235" s="93" t="str">
        <f>IFERROR(VLOOKUP(A235,[1]Прейскурант!$A:$J,2,0),"")</f>
        <v/>
      </c>
      <c r="C235" s="93" t="str">
        <f>IFERROR(VLOOKUP(A235,[1]Прейскурант!$A:$J,8,0),"")</f>
        <v/>
      </c>
      <c r="D235" s="92"/>
      <c r="E235" s="91" t="str">
        <f>IFERROR(VLOOKUP(A235,[1]Прейскурант!A235:J692,10,FALSE),"")</f>
        <v/>
      </c>
    </row>
    <row r="236" spans="1:5" x14ac:dyDescent="0.2">
      <c r="A236" s="94"/>
      <c r="B236" s="93" t="str">
        <f>IFERROR(VLOOKUP(A236,[1]Прейскурант!$A:$J,2,0),"")</f>
        <v/>
      </c>
      <c r="C236" s="93" t="str">
        <f>IFERROR(VLOOKUP(A236,[1]Прейскурант!$A:$J,8,0),"")</f>
        <v/>
      </c>
      <c r="D236" s="92"/>
      <c r="E236" s="91" t="str">
        <f>IFERROR(VLOOKUP(A236,[1]Прейскурант!A236:J693,10,FALSE),"")</f>
        <v/>
      </c>
    </row>
    <row r="237" spans="1:5" x14ac:dyDescent="0.2">
      <c r="A237" s="94"/>
      <c r="B237" s="93" t="str">
        <f>IFERROR(VLOOKUP(A237,[1]Прейскурант!$A:$J,2,0),"")</f>
        <v/>
      </c>
      <c r="C237" s="93" t="str">
        <f>IFERROR(VLOOKUP(A237,[1]Прейскурант!$A:$J,8,0),"")</f>
        <v/>
      </c>
      <c r="D237" s="92"/>
      <c r="E237" s="91" t="str">
        <f>IFERROR(VLOOKUP(A237,[1]Прейскурант!A237:J694,10,FALSE),"")</f>
        <v/>
      </c>
    </row>
    <row r="238" spans="1:5" x14ac:dyDescent="0.2">
      <c r="A238" s="94"/>
      <c r="B238" s="93" t="str">
        <f>IFERROR(VLOOKUP(A238,[1]Прейскурант!$A:$J,2,0),"")</f>
        <v/>
      </c>
      <c r="C238" s="93" t="str">
        <f>IFERROR(VLOOKUP(A238,[1]Прейскурант!$A:$J,8,0),"")</f>
        <v/>
      </c>
      <c r="D238" s="92"/>
      <c r="E238" s="91" t="str">
        <f>IFERROR(VLOOKUP(A238,[1]Прейскурант!A238:J695,10,FALSE),"")</f>
        <v/>
      </c>
    </row>
    <row r="239" spans="1:5" x14ac:dyDescent="0.2">
      <c r="A239" s="94"/>
      <c r="B239" s="93" t="str">
        <f>IFERROR(VLOOKUP(A239,[1]Прейскурант!$A:$J,2,0),"")</f>
        <v/>
      </c>
      <c r="C239" s="93" t="str">
        <f>IFERROR(VLOOKUP(A239,[1]Прейскурант!$A:$J,8,0),"")</f>
        <v/>
      </c>
      <c r="D239" s="92"/>
      <c r="E239" s="91" t="str">
        <f>IFERROR(VLOOKUP(A239,[1]Прейскурант!A239:J696,10,FALSE),"")</f>
        <v/>
      </c>
    </row>
    <row r="240" spans="1:5" x14ac:dyDescent="0.2">
      <c r="A240" s="94"/>
      <c r="B240" s="93" t="str">
        <f>IFERROR(VLOOKUP(A240,[1]Прейскурант!$A:$J,2,0),"")</f>
        <v/>
      </c>
      <c r="C240" s="93" t="str">
        <f>IFERROR(VLOOKUP(A240,[1]Прейскурант!$A:$J,8,0),"")</f>
        <v/>
      </c>
      <c r="D240" s="92"/>
      <c r="E240" s="91" t="str">
        <f>IFERROR(VLOOKUP(A240,[1]Прейскурант!A240:J697,10,FALSE),"")</f>
        <v/>
      </c>
    </row>
    <row r="241" spans="1:5" x14ac:dyDescent="0.2">
      <c r="A241" s="94"/>
      <c r="B241" s="93" t="str">
        <f>IFERROR(VLOOKUP(A241,[1]Прейскурант!$A:$J,2,0),"")</f>
        <v/>
      </c>
      <c r="C241" s="93" t="str">
        <f>IFERROR(VLOOKUP(A241,[1]Прейскурант!$A:$J,8,0),"")</f>
        <v/>
      </c>
      <c r="D241" s="92"/>
      <c r="E241" s="91" t="str">
        <f>IFERROR(VLOOKUP(A241,[1]Прейскурант!A241:J698,10,FALSE),"")</f>
        <v/>
      </c>
    </row>
    <row r="242" spans="1:5" x14ac:dyDescent="0.2">
      <c r="A242" s="94"/>
      <c r="B242" s="93" t="str">
        <f>IFERROR(VLOOKUP(A242,[1]Прейскурант!$A:$J,2,0),"")</f>
        <v/>
      </c>
      <c r="C242" s="93" t="str">
        <f>IFERROR(VLOOKUP(A242,[1]Прейскурант!$A:$J,8,0),"")</f>
        <v/>
      </c>
      <c r="D242" s="92"/>
      <c r="E242" s="91" t="str">
        <f>IFERROR(VLOOKUP(A242,[1]Прейскурант!A242:J699,10,FALSE),"")</f>
        <v/>
      </c>
    </row>
    <row r="243" spans="1:5" x14ac:dyDescent="0.2">
      <c r="A243" s="94"/>
      <c r="B243" s="93" t="str">
        <f>IFERROR(VLOOKUP(A243,[1]Прейскурант!$A:$J,2,0),"")</f>
        <v/>
      </c>
      <c r="C243" s="93" t="str">
        <f>IFERROR(VLOOKUP(A243,[1]Прейскурант!$A:$J,8,0),"")</f>
        <v/>
      </c>
      <c r="D243" s="92"/>
      <c r="E243" s="91" t="str">
        <f>IFERROR(VLOOKUP(A243,[1]Прейскурант!A243:J700,10,FALSE),"")</f>
        <v/>
      </c>
    </row>
    <row r="244" spans="1:5" x14ac:dyDescent="0.2">
      <c r="A244" s="94"/>
      <c r="B244" s="93" t="str">
        <f>IFERROR(VLOOKUP(A244,[1]Прейскурант!$A:$J,2,0),"")</f>
        <v/>
      </c>
      <c r="C244" s="93" t="str">
        <f>IFERROR(VLOOKUP(A244,[1]Прейскурант!$A:$J,8,0),"")</f>
        <v/>
      </c>
      <c r="D244" s="92"/>
      <c r="E244" s="91" t="str">
        <f>IFERROR(VLOOKUP(A244,[1]Прейскурант!A244:J701,10,FALSE),"")</f>
        <v/>
      </c>
    </row>
    <row r="245" spans="1:5" x14ac:dyDescent="0.2">
      <c r="A245" s="94"/>
      <c r="B245" s="93" t="str">
        <f>IFERROR(VLOOKUP(A245,[1]Прейскурант!$A:$J,2,0),"")</f>
        <v/>
      </c>
      <c r="C245" s="93" t="str">
        <f>IFERROR(VLOOKUP(A245,[1]Прейскурант!$A:$J,8,0),"")</f>
        <v/>
      </c>
      <c r="D245" s="92"/>
      <c r="E245" s="91" t="str">
        <f>IFERROR(VLOOKUP(A245,[1]Прейскурант!A245:J702,10,FALSE),"")</f>
        <v/>
      </c>
    </row>
    <row r="246" spans="1:5" x14ac:dyDescent="0.2">
      <c r="A246" s="94"/>
      <c r="B246" s="93" t="str">
        <f>IFERROR(VLOOKUP(A246,[1]Прейскурант!$A:$J,2,0),"")</f>
        <v/>
      </c>
      <c r="C246" s="93" t="str">
        <f>IFERROR(VLOOKUP(A246,[1]Прейскурант!$A:$J,8,0),"")</f>
        <v/>
      </c>
      <c r="D246" s="92"/>
      <c r="E246" s="91" t="str">
        <f>IFERROR(VLOOKUP(A246,[1]Прейскурант!A246:J703,10,FALSE),"")</f>
        <v/>
      </c>
    </row>
    <row r="247" spans="1:5" x14ac:dyDescent="0.2">
      <c r="A247" s="94"/>
      <c r="B247" s="93" t="str">
        <f>IFERROR(VLOOKUP(A247,[1]Прейскурант!$A:$J,2,0),"")</f>
        <v/>
      </c>
      <c r="C247" s="93" t="str">
        <f>IFERROR(VLOOKUP(A247,[1]Прейскурант!$A:$J,8,0),"")</f>
        <v/>
      </c>
      <c r="D247" s="92"/>
      <c r="E247" s="91" t="str">
        <f>IFERROR(VLOOKUP(A247,[1]Прейскурант!A247:J704,10,FALSE),"")</f>
        <v/>
      </c>
    </row>
    <row r="248" spans="1:5" x14ac:dyDescent="0.2">
      <c r="A248" s="94"/>
      <c r="B248" s="93" t="str">
        <f>IFERROR(VLOOKUP(A248,[1]Прейскурант!$A:$J,2,0),"")</f>
        <v/>
      </c>
      <c r="C248" s="93" t="str">
        <f>IFERROR(VLOOKUP(A248,[1]Прейскурант!$A:$J,8,0),"")</f>
        <v/>
      </c>
      <c r="D248" s="92"/>
      <c r="E248" s="91" t="str">
        <f>IFERROR(VLOOKUP(A248,[1]Прейскурант!A248:J705,10,FALSE),"")</f>
        <v/>
      </c>
    </row>
    <row r="249" spans="1:5" x14ac:dyDescent="0.2">
      <c r="A249" s="94"/>
      <c r="B249" s="93" t="str">
        <f>IFERROR(VLOOKUP(A249,[1]Прейскурант!$A:$J,2,0),"")</f>
        <v/>
      </c>
      <c r="C249" s="93" t="str">
        <f>IFERROR(VLOOKUP(A249,[1]Прейскурант!$A:$J,8,0),"")</f>
        <v/>
      </c>
      <c r="D249" s="92"/>
      <c r="E249" s="91" t="str">
        <f>IFERROR(VLOOKUP(A249,[1]Прейскурант!A249:J706,10,FALSE),"")</f>
        <v/>
      </c>
    </row>
    <row r="250" spans="1:5" x14ac:dyDescent="0.2">
      <c r="A250" s="94"/>
      <c r="B250" s="93" t="str">
        <f>IFERROR(VLOOKUP(A250,[1]Прейскурант!$A:$J,2,0),"")</f>
        <v/>
      </c>
      <c r="C250" s="93" t="str">
        <f>IFERROR(VLOOKUP(A250,[1]Прейскурант!$A:$J,8,0),"")</f>
        <v/>
      </c>
      <c r="D250" s="92"/>
      <c r="E250" s="91" t="str">
        <f>IFERROR(VLOOKUP(A250,[1]Прейскурант!A250:J707,10,FALSE),"")</f>
        <v/>
      </c>
    </row>
    <row r="251" spans="1:5" x14ac:dyDescent="0.2">
      <c r="A251" s="94"/>
      <c r="B251" s="93" t="str">
        <f>IFERROR(VLOOKUP(A251,[1]Прейскурант!$A:$J,2,0),"")</f>
        <v/>
      </c>
      <c r="C251" s="93" t="str">
        <f>IFERROR(VLOOKUP(A251,[1]Прейскурант!$A:$J,8,0),"")</f>
        <v/>
      </c>
      <c r="D251" s="92"/>
      <c r="E251" s="91" t="str">
        <f>IFERROR(VLOOKUP(A251,[1]Прейскурант!A251:J708,10,FALSE),"")</f>
        <v/>
      </c>
    </row>
    <row r="252" spans="1:5" x14ac:dyDescent="0.2">
      <c r="A252" s="94"/>
      <c r="B252" s="93" t="str">
        <f>IFERROR(VLOOKUP(A252,[1]Прейскурант!$A:$J,2,0),"")</f>
        <v/>
      </c>
      <c r="C252" s="93" t="str">
        <f>IFERROR(VLOOKUP(A252,[1]Прейскурант!$A:$J,8,0),"")</f>
        <v/>
      </c>
      <c r="D252" s="92"/>
      <c r="E252" s="91" t="str">
        <f>IFERROR(VLOOKUP(A252,[1]Прейскурант!A252:J709,10,FALSE),"")</f>
        <v/>
      </c>
    </row>
    <row r="253" spans="1:5" x14ac:dyDescent="0.2">
      <c r="A253" s="94"/>
      <c r="B253" s="93" t="str">
        <f>IFERROR(VLOOKUP(A253,[1]Прейскурант!$A:$J,2,0),"")</f>
        <v/>
      </c>
      <c r="C253" s="93" t="str">
        <f>IFERROR(VLOOKUP(A253,[1]Прейскурант!$A:$J,8,0),"")</f>
        <v/>
      </c>
      <c r="D253" s="92"/>
      <c r="E253" s="91" t="str">
        <f>IFERROR(VLOOKUP(A253,[1]Прейскурант!A253:J710,10,FALSE),"")</f>
        <v/>
      </c>
    </row>
    <row r="254" spans="1:5" x14ac:dyDescent="0.2">
      <c r="A254" s="94"/>
      <c r="B254" s="93" t="str">
        <f>IFERROR(VLOOKUP(A254,[1]Прейскурант!$A:$J,2,0),"")</f>
        <v/>
      </c>
      <c r="C254" s="93" t="str">
        <f>IFERROR(VLOOKUP(A254,[1]Прейскурант!$A:$J,8,0),"")</f>
        <v/>
      </c>
      <c r="D254" s="92"/>
      <c r="E254" s="91" t="str">
        <f>IFERROR(VLOOKUP(A254,[1]Прейскурант!A254:J711,10,FALSE),"")</f>
        <v/>
      </c>
    </row>
    <row r="255" spans="1:5" x14ac:dyDescent="0.2">
      <c r="A255" s="94"/>
      <c r="B255" s="93" t="str">
        <f>IFERROR(VLOOKUP(A255,[1]Прейскурант!$A:$J,2,0),"")</f>
        <v/>
      </c>
      <c r="C255" s="93" t="str">
        <f>IFERROR(VLOOKUP(A255,[1]Прейскурант!$A:$J,8,0),"")</f>
        <v/>
      </c>
      <c r="D255" s="92"/>
      <c r="E255" s="91" t="str">
        <f>IFERROR(VLOOKUP(A255,[1]Прейскурант!A255:J712,10,FALSE),"")</f>
        <v/>
      </c>
    </row>
    <row r="256" spans="1:5" x14ac:dyDescent="0.2">
      <c r="A256" s="94"/>
      <c r="B256" s="93" t="str">
        <f>IFERROR(VLOOKUP(A256,[1]Прейскурант!$A:$J,2,0),"")</f>
        <v/>
      </c>
      <c r="C256" s="93" t="str">
        <f>IFERROR(VLOOKUP(A256,[1]Прейскурант!$A:$J,8,0),"")</f>
        <v/>
      </c>
      <c r="D256" s="92"/>
      <c r="E256" s="91" t="str">
        <f>IFERROR(VLOOKUP(A256,[1]Прейскурант!A256:J713,10,FALSE),"")</f>
        <v/>
      </c>
    </row>
    <row r="257" spans="1:5" x14ac:dyDescent="0.2">
      <c r="A257" s="94"/>
      <c r="B257" s="93" t="str">
        <f>IFERROR(VLOOKUP(A257,[1]Прейскурант!$A:$J,2,0),"")</f>
        <v/>
      </c>
      <c r="C257" s="93" t="str">
        <f>IFERROR(VLOOKUP(A257,[1]Прейскурант!$A:$J,8,0),"")</f>
        <v/>
      </c>
      <c r="D257" s="92"/>
      <c r="E257" s="91" t="str">
        <f>IFERROR(VLOOKUP(A257,[1]Прейскурант!A257:J714,10,FALSE),"")</f>
        <v/>
      </c>
    </row>
    <row r="258" spans="1:5" x14ac:dyDescent="0.2">
      <c r="A258" s="94"/>
      <c r="B258" s="93" t="str">
        <f>IFERROR(VLOOKUP(A258,[1]Прейскурант!$A:$J,2,0),"")</f>
        <v/>
      </c>
      <c r="C258" s="93" t="str">
        <f>IFERROR(VLOOKUP(A258,[1]Прейскурант!$A:$J,8,0),"")</f>
        <v/>
      </c>
      <c r="D258" s="92"/>
      <c r="E258" s="91" t="str">
        <f>IFERROR(VLOOKUP(A258,[1]Прейскурант!A258:J715,10,FALSE),"")</f>
        <v/>
      </c>
    </row>
    <row r="259" spans="1:5" x14ac:dyDescent="0.2">
      <c r="A259" s="94"/>
      <c r="B259" s="93" t="str">
        <f>IFERROR(VLOOKUP(A259,[1]Прейскурант!$A:$J,2,0),"")</f>
        <v/>
      </c>
      <c r="C259" s="93" t="str">
        <f>IFERROR(VLOOKUP(A259,[1]Прейскурант!$A:$J,8,0),"")</f>
        <v/>
      </c>
      <c r="D259" s="92"/>
      <c r="E259" s="91" t="str">
        <f>IFERROR(VLOOKUP(A259,[1]Прейскурант!A259:J716,10,FALSE),"")</f>
        <v/>
      </c>
    </row>
    <row r="260" spans="1:5" x14ac:dyDescent="0.2">
      <c r="A260" s="94"/>
      <c r="B260" s="93" t="str">
        <f>IFERROR(VLOOKUP(A260,[1]Прейскурант!$A:$J,2,0),"")</f>
        <v/>
      </c>
      <c r="C260" s="93" t="str">
        <f>IFERROR(VLOOKUP(A260,[1]Прейскурант!$A:$J,8,0),"")</f>
        <v/>
      </c>
      <c r="D260" s="92"/>
      <c r="E260" s="91" t="str">
        <f>IFERROR(VLOOKUP(A260,[1]Прейскурант!A260:J717,10,FALSE),"")</f>
        <v/>
      </c>
    </row>
    <row r="261" spans="1:5" x14ac:dyDescent="0.2">
      <c r="A261" s="94"/>
      <c r="B261" s="93" t="str">
        <f>IFERROR(VLOOKUP(A261,[1]Прейскурант!$A:$J,2,0),"")</f>
        <v/>
      </c>
      <c r="C261" s="93" t="str">
        <f>IFERROR(VLOOKUP(A261,[1]Прейскурант!$A:$J,8,0),"")</f>
        <v/>
      </c>
      <c r="D261" s="92"/>
      <c r="E261" s="91" t="str">
        <f>IFERROR(VLOOKUP(A261,[1]Прейскурант!A261:J718,10,FALSE),"")</f>
        <v/>
      </c>
    </row>
    <row r="262" spans="1:5" x14ac:dyDescent="0.2">
      <c r="A262" s="94"/>
      <c r="B262" s="93" t="str">
        <f>IFERROR(VLOOKUP(A262,[1]Прейскурант!$A:$J,2,0),"")</f>
        <v/>
      </c>
      <c r="C262" s="93" t="str">
        <f>IFERROR(VLOOKUP(A262,[1]Прейскурант!$A:$J,8,0),"")</f>
        <v/>
      </c>
      <c r="D262" s="92"/>
      <c r="E262" s="91" t="str">
        <f>IFERROR(VLOOKUP(A262,[1]Прейскурант!A262:J719,10,FALSE),"")</f>
        <v/>
      </c>
    </row>
    <row r="263" spans="1:5" x14ac:dyDescent="0.2">
      <c r="A263" s="94"/>
      <c r="B263" s="93" t="str">
        <f>IFERROR(VLOOKUP(A263,[1]Прейскурант!$A:$J,2,0),"")</f>
        <v/>
      </c>
      <c r="C263" s="93" t="str">
        <f>IFERROR(VLOOKUP(A263,[1]Прейскурант!$A:$J,8,0),"")</f>
        <v/>
      </c>
      <c r="D263" s="92"/>
      <c r="E263" s="91" t="str">
        <f>IFERROR(VLOOKUP(A263,[1]Прейскурант!A263:J720,10,FALSE),"")</f>
        <v/>
      </c>
    </row>
    <row r="264" spans="1:5" x14ac:dyDescent="0.2">
      <c r="A264" s="94"/>
      <c r="B264" s="93" t="str">
        <f>IFERROR(VLOOKUP(A264,[1]Прейскурант!$A:$J,2,0),"")</f>
        <v/>
      </c>
      <c r="C264" s="93" t="str">
        <f>IFERROR(VLOOKUP(A264,[1]Прейскурант!$A:$J,8,0),"")</f>
        <v/>
      </c>
      <c r="D264" s="92"/>
      <c r="E264" s="91" t="str">
        <f>IFERROR(VLOOKUP(A264,[1]Прейскурант!A264:J721,10,FALSE),"")</f>
        <v/>
      </c>
    </row>
    <row r="265" spans="1:5" x14ac:dyDescent="0.2">
      <c r="A265" s="94"/>
      <c r="B265" s="93" t="str">
        <f>IFERROR(VLOOKUP(A265,[1]Прейскурант!$A:$J,2,0),"")</f>
        <v/>
      </c>
      <c r="C265" s="93" t="str">
        <f>IFERROR(VLOOKUP(A265,[1]Прейскурант!$A:$J,8,0),"")</f>
        <v/>
      </c>
      <c r="D265" s="92"/>
      <c r="E265" s="91" t="str">
        <f>IFERROR(VLOOKUP(A265,[1]Прейскурант!A265:J722,10,FALSE),"")</f>
        <v/>
      </c>
    </row>
    <row r="266" spans="1:5" x14ac:dyDescent="0.2">
      <c r="A266" s="94"/>
      <c r="B266" s="93" t="str">
        <f>IFERROR(VLOOKUP(A266,[1]Прейскурант!$A:$J,2,0),"")</f>
        <v/>
      </c>
      <c r="C266" s="93" t="str">
        <f>IFERROR(VLOOKUP(A266,[1]Прейскурант!$A:$J,8,0),"")</f>
        <v/>
      </c>
      <c r="D266" s="92"/>
      <c r="E266" s="91" t="str">
        <f>IFERROR(VLOOKUP(A266,[1]Прейскурант!A266:J723,10,FALSE),"")</f>
        <v/>
      </c>
    </row>
    <row r="267" spans="1:5" x14ac:dyDescent="0.2">
      <c r="A267" s="94"/>
      <c r="B267" s="93" t="str">
        <f>IFERROR(VLOOKUP(A267,[1]Прейскурант!$A:$J,2,0),"")</f>
        <v/>
      </c>
      <c r="C267" s="93" t="str">
        <f>IFERROR(VLOOKUP(A267,[1]Прейскурант!$A:$J,8,0),"")</f>
        <v/>
      </c>
      <c r="D267" s="92"/>
      <c r="E267" s="91" t="str">
        <f>IFERROR(VLOOKUP(A267,[1]Прейскурант!A267:J724,10,FALSE),"")</f>
        <v/>
      </c>
    </row>
    <row r="268" spans="1:5" x14ac:dyDescent="0.2">
      <c r="A268" s="94"/>
      <c r="B268" s="93" t="str">
        <f>IFERROR(VLOOKUP(A268,[1]Прейскурант!$A:$J,2,0),"")</f>
        <v/>
      </c>
      <c r="C268" s="93" t="str">
        <f>IFERROR(VLOOKUP(A268,[1]Прейскурант!$A:$J,8,0),"")</f>
        <v/>
      </c>
      <c r="D268" s="92"/>
      <c r="E268" s="91" t="str">
        <f>IFERROR(VLOOKUP(A268,[1]Прейскурант!A268:J725,10,FALSE),"")</f>
        <v/>
      </c>
    </row>
    <row r="269" spans="1:5" x14ac:dyDescent="0.2">
      <c r="A269" s="94"/>
      <c r="B269" s="93" t="str">
        <f>IFERROR(VLOOKUP(A269,[1]Прейскурант!$A:$J,2,0),"")</f>
        <v/>
      </c>
      <c r="C269" s="93" t="str">
        <f>IFERROR(VLOOKUP(A269,[1]Прейскурант!$A:$J,8,0),"")</f>
        <v/>
      </c>
      <c r="D269" s="92"/>
      <c r="E269" s="91" t="str">
        <f>IFERROR(VLOOKUP(A269,[1]Прейскурант!A269:J726,10,FALSE),"")</f>
        <v/>
      </c>
    </row>
    <row r="270" spans="1:5" x14ac:dyDescent="0.2">
      <c r="A270" s="94"/>
      <c r="B270" s="93" t="str">
        <f>IFERROR(VLOOKUP(A270,[1]Прейскурант!$A:$J,2,0),"")</f>
        <v/>
      </c>
      <c r="C270" s="93" t="str">
        <f>IFERROR(VLOOKUP(A270,[1]Прейскурант!$A:$J,8,0),"")</f>
        <v/>
      </c>
      <c r="D270" s="92"/>
      <c r="E270" s="91" t="str">
        <f>IFERROR(VLOOKUP(A270,[1]Прейскурант!A270:J727,10,FALSE),"")</f>
        <v/>
      </c>
    </row>
    <row r="271" spans="1:5" x14ac:dyDescent="0.2">
      <c r="A271" s="94"/>
      <c r="B271" s="93" t="str">
        <f>IFERROR(VLOOKUP(A271,[1]Прейскурант!$A:$J,2,0),"")</f>
        <v/>
      </c>
      <c r="C271" s="93" t="str">
        <f>IFERROR(VLOOKUP(A271,[1]Прейскурант!$A:$J,8,0),"")</f>
        <v/>
      </c>
      <c r="D271" s="92"/>
      <c r="E271" s="91" t="str">
        <f>IFERROR(VLOOKUP(A271,[1]Прейскурант!A271:J728,10,FALSE),"")</f>
        <v/>
      </c>
    </row>
    <row r="272" spans="1:5" x14ac:dyDescent="0.2">
      <c r="A272" s="94"/>
      <c r="B272" s="93" t="str">
        <f>IFERROR(VLOOKUP(A272,[1]Прейскурант!$A:$J,2,0),"")</f>
        <v/>
      </c>
      <c r="C272" s="93" t="str">
        <f>IFERROR(VLOOKUP(A272,[1]Прейскурант!$A:$J,8,0),"")</f>
        <v/>
      </c>
      <c r="D272" s="92"/>
      <c r="E272" s="91" t="str">
        <f>IFERROR(VLOOKUP(A272,[1]Прейскурант!A273:J729,10,FALSE),"")</f>
        <v/>
      </c>
    </row>
    <row r="273" spans="1:5" x14ac:dyDescent="0.2">
      <c r="A273" s="94"/>
      <c r="B273" s="93" t="str">
        <f>IFERROR(VLOOKUP(A273,[1]Прейскурант!$A:$J,2,0),"")</f>
        <v/>
      </c>
      <c r="C273" s="93" t="str">
        <f>IFERROR(VLOOKUP(A273,[1]Прейскурант!$A:$J,8,0),"")</f>
        <v/>
      </c>
      <c r="D273" s="92"/>
      <c r="E273" s="91" t="str">
        <f>IFERROR(VLOOKUP(A273,[1]Прейскурант!A274:J730,10,FALSE),"")</f>
        <v/>
      </c>
    </row>
    <row r="274" spans="1:5" x14ac:dyDescent="0.2">
      <c r="A274" s="94"/>
      <c r="B274" s="93" t="str">
        <f>IFERROR(VLOOKUP(A274,[1]Прейскурант!$A:$J,2,0),"")</f>
        <v/>
      </c>
      <c r="C274" s="93" t="str">
        <f>IFERROR(VLOOKUP(A274,[1]Прейскурант!$A:$J,8,0),"")</f>
        <v/>
      </c>
      <c r="D274" s="92"/>
      <c r="E274" s="91" t="str">
        <f>IFERROR(VLOOKUP(A274,[1]Прейскурант!A275:J731,10,FALSE),"")</f>
        <v/>
      </c>
    </row>
    <row r="275" spans="1:5" x14ac:dyDescent="0.2">
      <c r="A275" s="94"/>
      <c r="B275" s="93" t="str">
        <f>IFERROR(VLOOKUP(A275,[1]Прейскурант!$A:$J,2,0),"")</f>
        <v/>
      </c>
      <c r="C275" s="93" t="str">
        <f>IFERROR(VLOOKUP(A275,[1]Прейскурант!$A:$J,8,0),"")</f>
        <v/>
      </c>
      <c r="D275" s="92"/>
      <c r="E275" s="91" t="str">
        <f>IFERROR(VLOOKUP(A275,[1]Прейскурант!A276:J732,10,FALSE),"")</f>
        <v/>
      </c>
    </row>
    <row r="276" spans="1:5" x14ac:dyDescent="0.2">
      <c r="A276" s="94"/>
      <c r="B276" s="93" t="str">
        <f>IFERROR(VLOOKUP(A276,[1]Прейскурант!$A:$J,2,0),"")</f>
        <v/>
      </c>
      <c r="C276" s="93" t="str">
        <f>IFERROR(VLOOKUP(A276,[1]Прейскурант!$A:$J,8,0),"")</f>
        <v/>
      </c>
      <c r="D276" s="92"/>
      <c r="E276" s="91" t="str">
        <f>IFERROR(VLOOKUP(A276,[1]Прейскурант!A277:J733,10,FALSE),"")</f>
        <v/>
      </c>
    </row>
    <row r="277" spans="1:5" x14ac:dyDescent="0.2">
      <c r="A277" s="94"/>
      <c r="B277" s="93" t="str">
        <f>IFERROR(VLOOKUP(A277,[1]Прейскурант!$A:$J,2,0),"")</f>
        <v/>
      </c>
      <c r="C277" s="93" t="str">
        <f>IFERROR(VLOOKUP(A277,[1]Прейскурант!$A:$J,8,0),"")</f>
        <v/>
      </c>
      <c r="D277" s="92"/>
      <c r="E277" s="91" t="str">
        <f>IFERROR(VLOOKUP(A277,[1]Прейскурант!A278:J734,10,FALSE),"")</f>
        <v/>
      </c>
    </row>
    <row r="278" spans="1:5" x14ac:dyDescent="0.2">
      <c r="A278" s="94"/>
      <c r="B278" s="93" t="str">
        <f>IFERROR(VLOOKUP(A278,[1]Прейскурант!$A:$J,2,0),"")</f>
        <v/>
      </c>
      <c r="C278" s="93" t="str">
        <f>IFERROR(VLOOKUP(A278,[1]Прейскурант!$A:$J,8,0),"")</f>
        <v/>
      </c>
      <c r="D278" s="92"/>
      <c r="E278" s="91" t="str">
        <f>IFERROR(VLOOKUP(A278,[1]Прейскурант!A279:J735,10,FALSE),"")</f>
        <v/>
      </c>
    </row>
    <row r="279" spans="1:5" x14ac:dyDescent="0.2">
      <c r="A279" s="94"/>
      <c r="B279" s="93" t="str">
        <f>IFERROR(VLOOKUP(A279,[1]Прейскурант!$A:$J,2,0),"")</f>
        <v/>
      </c>
      <c r="C279" s="93" t="str">
        <f>IFERROR(VLOOKUP(A279,[1]Прейскурант!$A:$J,8,0),"")</f>
        <v/>
      </c>
      <c r="D279" s="92"/>
      <c r="E279" s="91" t="str">
        <f>IFERROR(VLOOKUP(A279,[1]Прейскурант!A280:J736,10,FALSE),"")</f>
        <v/>
      </c>
    </row>
    <row r="280" spans="1:5" x14ac:dyDescent="0.2">
      <c r="A280" s="94"/>
      <c r="B280" s="93" t="str">
        <f>IFERROR(VLOOKUP(A280,[1]Прейскурант!$A:$J,2,0),"")</f>
        <v/>
      </c>
      <c r="C280" s="93" t="str">
        <f>IFERROR(VLOOKUP(A280,[1]Прейскурант!$A:$J,8,0),"")</f>
        <v/>
      </c>
      <c r="D280" s="92"/>
      <c r="E280" s="91" t="str">
        <f>IFERROR(VLOOKUP(A280,[1]Прейскурант!A281:J737,10,FALSE),"")</f>
        <v/>
      </c>
    </row>
    <row r="281" spans="1:5" x14ac:dyDescent="0.2">
      <c r="A281" s="94"/>
      <c r="B281" s="93" t="str">
        <f>IFERROR(VLOOKUP(A281,[1]Прейскурант!$A:$J,2,0),"")</f>
        <v/>
      </c>
      <c r="C281" s="93" t="str">
        <f>IFERROR(VLOOKUP(A281,[1]Прейскурант!$A:$J,8,0),"")</f>
        <v/>
      </c>
      <c r="D281" s="92"/>
      <c r="E281" s="91" t="str">
        <f>IFERROR(VLOOKUP(A281,[1]Прейскурант!A282:J738,10,FALSE),"")</f>
        <v/>
      </c>
    </row>
    <row r="282" spans="1:5" x14ac:dyDescent="0.2">
      <c r="A282" s="94"/>
      <c r="B282" s="93" t="str">
        <f>IFERROR(VLOOKUP(A282,[1]Прейскурант!$A:$J,2,0),"")</f>
        <v/>
      </c>
      <c r="C282" s="93" t="str">
        <f>IFERROR(VLOOKUP(A282,[1]Прейскурант!$A:$J,8,0),"")</f>
        <v/>
      </c>
      <c r="D282" s="92"/>
      <c r="E282" s="91" t="str">
        <f>IFERROR(VLOOKUP(A282,[1]Прейскурант!A283:J739,10,FALSE),"")</f>
        <v/>
      </c>
    </row>
    <row r="283" spans="1:5" x14ac:dyDescent="0.2">
      <c r="A283" s="94"/>
      <c r="B283" s="93" t="str">
        <f>IFERROR(VLOOKUP(A283,[1]Прейскурант!$A:$J,2,0),"")</f>
        <v/>
      </c>
      <c r="C283" s="93" t="str">
        <f>IFERROR(VLOOKUP(A283,[1]Прейскурант!$A:$J,8,0),"")</f>
        <v/>
      </c>
      <c r="D283" s="92"/>
      <c r="E283" s="91" t="str">
        <f>IFERROR(VLOOKUP(A283,[1]Прейскурант!A284:J740,10,FALSE),"")</f>
        <v/>
      </c>
    </row>
    <row r="284" spans="1:5" x14ac:dyDescent="0.2">
      <c r="A284" s="94"/>
      <c r="B284" s="93" t="str">
        <f>IFERROR(VLOOKUP(A284,[1]Прейскурант!$A:$J,2,0),"")</f>
        <v/>
      </c>
      <c r="C284" s="93" t="str">
        <f>IFERROR(VLOOKUP(A284,[1]Прейскурант!$A:$J,8,0),"")</f>
        <v/>
      </c>
      <c r="D284" s="92"/>
      <c r="E284" s="91" t="str">
        <f>IFERROR(VLOOKUP(A284,[1]Прейскурант!A285:J741,10,FALSE),"")</f>
        <v/>
      </c>
    </row>
    <row r="285" spans="1:5" x14ac:dyDescent="0.2">
      <c r="A285" s="94"/>
      <c r="B285" s="93" t="str">
        <f>IFERROR(VLOOKUP(A285,[1]Прейскурант!$A:$J,2,0),"")</f>
        <v/>
      </c>
      <c r="C285" s="93" t="str">
        <f>IFERROR(VLOOKUP(A285,[1]Прейскурант!$A:$J,8,0),"")</f>
        <v/>
      </c>
      <c r="D285" s="92"/>
      <c r="E285" s="91" t="str">
        <f>IFERROR(VLOOKUP(A285,[1]Прейскурант!A286:J742,10,FALSE),"")</f>
        <v/>
      </c>
    </row>
    <row r="286" spans="1:5" x14ac:dyDescent="0.2">
      <c r="A286" s="94"/>
      <c r="B286" s="93" t="str">
        <f>IFERROR(VLOOKUP(A286,[1]Прейскурант!$A:$J,2,0),"")</f>
        <v/>
      </c>
      <c r="C286" s="93" t="str">
        <f>IFERROR(VLOOKUP(A286,[1]Прейскурант!$A:$J,8,0),"")</f>
        <v/>
      </c>
      <c r="D286" s="92"/>
      <c r="E286" s="91" t="str">
        <f>IFERROR(VLOOKUP(A286,[1]Прейскурант!A287:J743,10,FALSE),"")</f>
        <v/>
      </c>
    </row>
    <row r="287" spans="1:5" x14ac:dyDescent="0.2">
      <c r="A287" s="94"/>
      <c r="B287" s="93" t="str">
        <f>IFERROR(VLOOKUP(A287,[1]Прейскурант!$A:$J,2,0),"")</f>
        <v/>
      </c>
      <c r="C287" s="93" t="str">
        <f>IFERROR(VLOOKUP(A287,[1]Прейскурант!$A:$J,8,0),"")</f>
        <v/>
      </c>
      <c r="D287" s="92"/>
      <c r="E287" s="91" t="str">
        <f>IFERROR(VLOOKUP(A287,[1]Прейскурант!A288:J744,10,FALSE),"")</f>
        <v/>
      </c>
    </row>
    <row r="288" spans="1:5" x14ac:dyDescent="0.2">
      <c r="A288" s="94"/>
      <c r="B288" s="93" t="str">
        <f>IFERROR(VLOOKUP(A288,[1]Прейскурант!$A:$J,2,0),"")</f>
        <v/>
      </c>
      <c r="C288" s="93" t="str">
        <f>IFERROR(VLOOKUP(A288,[1]Прейскурант!$A:$J,8,0),"")</f>
        <v/>
      </c>
      <c r="D288" s="92"/>
      <c r="E288" s="91" t="str">
        <f>IFERROR(VLOOKUP(A288,[1]Прейскурант!A289:J745,10,FALSE),"")</f>
        <v/>
      </c>
    </row>
    <row r="289" spans="1:5" x14ac:dyDescent="0.2">
      <c r="A289" s="94"/>
      <c r="B289" s="93" t="str">
        <f>IFERROR(VLOOKUP(A289,[1]Прейскурант!$A:$J,2,0),"")</f>
        <v/>
      </c>
      <c r="C289" s="93" t="str">
        <f>IFERROR(VLOOKUP(A289,[1]Прейскурант!$A:$J,8,0),"")</f>
        <v/>
      </c>
      <c r="D289" s="92"/>
      <c r="E289" s="91" t="str">
        <f>IFERROR(VLOOKUP(A289,[1]Прейскурант!A290:J746,10,FALSE),"")</f>
        <v/>
      </c>
    </row>
    <row r="290" spans="1:5" x14ac:dyDescent="0.2">
      <c r="A290" s="94"/>
      <c r="B290" s="93" t="str">
        <f>IFERROR(VLOOKUP(A290,[1]Прейскурант!$A:$J,2,0),"")</f>
        <v/>
      </c>
      <c r="C290" s="93" t="str">
        <f>IFERROR(VLOOKUP(A290,[1]Прейскурант!$A:$J,8,0),"")</f>
        <v/>
      </c>
      <c r="D290" s="92"/>
      <c r="E290" s="91" t="str">
        <f>IFERROR(VLOOKUP(A290,[1]Прейскурант!A291:J747,10,FALSE),"")</f>
        <v/>
      </c>
    </row>
    <row r="291" spans="1:5" x14ac:dyDescent="0.2">
      <c r="A291" s="94"/>
      <c r="B291" s="93" t="str">
        <f>IFERROR(VLOOKUP(A291,[1]Прейскурант!$A:$J,2,0),"")</f>
        <v/>
      </c>
      <c r="C291" s="93" t="str">
        <f>IFERROR(VLOOKUP(A291,[1]Прейскурант!$A:$J,8,0),"")</f>
        <v/>
      </c>
      <c r="D291" s="92"/>
      <c r="E291" s="91" t="str">
        <f>IFERROR(VLOOKUP(A291,[1]Прейскурант!A292:J748,10,FALSE),"")</f>
        <v/>
      </c>
    </row>
    <row r="292" spans="1:5" x14ac:dyDescent="0.2">
      <c r="A292" s="94"/>
      <c r="B292" s="93" t="str">
        <f>IFERROR(VLOOKUP(A292,[1]Прейскурант!$A:$J,2,0),"")</f>
        <v/>
      </c>
      <c r="C292" s="93" t="str">
        <f>IFERROR(VLOOKUP(A292,[1]Прейскурант!$A:$J,8,0),"")</f>
        <v/>
      </c>
      <c r="D292" s="92"/>
      <c r="E292" s="91" t="str">
        <f>IFERROR(VLOOKUP(A292,[1]Прейскурант!A293:J749,10,FALSE),"")</f>
        <v/>
      </c>
    </row>
    <row r="293" spans="1:5" x14ac:dyDescent="0.2">
      <c r="A293" s="94"/>
      <c r="B293" s="93" t="str">
        <f>IFERROR(VLOOKUP(A293,[1]Прейскурант!$A:$J,2,0),"")</f>
        <v/>
      </c>
      <c r="C293" s="93" t="str">
        <f>IFERROR(VLOOKUP(A293,[1]Прейскурант!$A:$J,8,0),"")</f>
        <v/>
      </c>
      <c r="D293" s="92"/>
      <c r="E293" s="91" t="str">
        <f>IFERROR(VLOOKUP(A293,[1]Прейскурант!A294:J750,10,FALSE),"")</f>
        <v/>
      </c>
    </row>
    <row r="294" spans="1:5" x14ac:dyDescent="0.2">
      <c r="A294" s="94"/>
      <c r="B294" s="93" t="str">
        <f>IFERROR(VLOOKUP(A294,[1]Прейскурант!$A:$J,2,0),"")</f>
        <v/>
      </c>
      <c r="C294" s="93" t="str">
        <f>IFERROR(VLOOKUP(A294,[1]Прейскурант!$A:$J,8,0),"")</f>
        <v/>
      </c>
      <c r="D294" s="92"/>
      <c r="E294" s="91" t="str">
        <f>IFERROR(VLOOKUP(A294,[1]Прейскурант!A295:J751,10,FALSE),"")</f>
        <v/>
      </c>
    </row>
    <row r="295" spans="1:5" x14ac:dyDescent="0.2">
      <c r="A295" s="94"/>
      <c r="B295" s="93" t="str">
        <f>IFERROR(VLOOKUP(A295,[1]Прейскурант!$A:$J,2,0),"")</f>
        <v/>
      </c>
      <c r="C295" s="93" t="str">
        <f>IFERROR(VLOOKUP(A295,[1]Прейскурант!$A:$J,8,0),"")</f>
        <v/>
      </c>
      <c r="D295" s="92"/>
      <c r="E295" s="91" t="str">
        <f>IFERROR(VLOOKUP(A295,[1]Прейскурант!A296:J752,10,FALSE),"")</f>
        <v/>
      </c>
    </row>
    <row r="296" spans="1:5" x14ac:dyDescent="0.2">
      <c r="A296" s="94"/>
      <c r="B296" s="93" t="str">
        <f>IFERROR(VLOOKUP(A296,[1]Прейскурант!$A:$J,2,0),"")</f>
        <v/>
      </c>
      <c r="C296" s="93" t="str">
        <f>IFERROR(VLOOKUP(A296,[1]Прейскурант!$A:$J,8,0),"")</f>
        <v/>
      </c>
      <c r="D296" s="92"/>
      <c r="E296" s="91" t="str">
        <f>IFERROR(VLOOKUP(A296,[1]Прейскурант!A297:J753,10,FALSE),"")</f>
        <v/>
      </c>
    </row>
    <row r="297" spans="1:5" x14ac:dyDescent="0.2">
      <c r="A297" s="94"/>
      <c r="B297" s="93" t="str">
        <f>IFERROR(VLOOKUP(A297,[1]Прейскурант!$A:$J,2,0),"")</f>
        <v/>
      </c>
      <c r="C297" s="93" t="str">
        <f>IFERROR(VLOOKUP(A297,[1]Прейскурант!$A:$J,8,0),"")</f>
        <v/>
      </c>
      <c r="D297" s="92"/>
      <c r="E297" s="91" t="str">
        <f>IFERROR(VLOOKUP(A297,[1]Прейскурант!A298:J754,10,FALSE),"")</f>
        <v/>
      </c>
    </row>
    <row r="298" spans="1:5" x14ac:dyDescent="0.2">
      <c r="A298" s="94"/>
      <c r="B298" s="93" t="str">
        <f>IFERROR(VLOOKUP(A298,[1]Прейскурант!$A:$J,2,0),"")</f>
        <v/>
      </c>
      <c r="C298" s="93" t="str">
        <f>IFERROR(VLOOKUP(A298,[1]Прейскурант!$A:$J,8,0),"")</f>
        <v/>
      </c>
      <c r="D298" s="92"/>
      <c r="E298" s="91" t="str">
        <f>IFERROR(VLOOKUP(A298,[1]Прейскурант!A299:J755,10,FALSE),"")</f>
        <v/>
      </c>
    </row>
    <row r="299" spans="1:5" x14ac:dyDescent="0.2">
      <c r="A299" s="94"/>
      <c r="B299" s="93" t="str">
        <f>IFERROR(VLOOKUP(A299,[1]Прейскурант!$A:$J,2,0),"")</f>
        <v/>
      </c>
      <c r="C299" s="93" t="str">
        <f>IFERROR(VLOOKUP(A299,[1]Прейскурант!$A:$J,8,0),"")</f>
        <v/>
      </c>
      <c r="D299" s="92"/>
      <c r="E299" s="91" t="str">
        <f>IFERROR(VLOOKUP(A299,[1]Прейскурант!A300:J756,10,FALSE),"")</f>
        <v/>
      </c>
    </row>
    <row r="300" spans="1:5" x14ac:dyDescent="0.2">
      <c r="A300" s="94"/>
      <c r="B300" s="93" t="str">
        <f>IFERROR(VLOOKUP(A300,[1]Прейскурант!$A:$J,2,0),"")</f>
        <v/>
      </c>
      <c r="C300" s="93" t="str">
        <f>IFERROR(VLOOKUP(A300,[1]Прейскурант!$A:$J,8,0),"")</f>
        <v/>
      </c>
      <c r="D300" s="92"/>
      <c r="E300" s="91" t="str">
        <f>IFERROR(VLOOKUP(A300,[1]Прейскурант!A301:J757,10,FALSE),"")</f>
        <v/>
      </c>
    </row>
    <row r="301" spans="1:5" x14ac:dyDescent="0.2">
      <c r="A301" s="94"/>
      <c r="B301" s="93" t="str">
        <f>IFERROR(VLOOKUP(A301,[1]Прейскурант!$A:$J,2,0),"")</f>
        <v/>
      </c>
      <c r="C301" s="93" t="str">
        <f>IFERROR(VLOOKUP(A301,[1]Прейскурант!$A:$J,8,0),"")</f>
        <v/>
      </c>
      <c r="D301" s="92"/>
      <c r="E301" s="91" t="str">
        <f>IFERROR(VLOOKUP(A301,[1]Прейскурант!A302:J758,10,FALSE),"")</f>
        <v/>
      </c>
    </row>
    <row r="302" spans="1:5" x14ac:dyDescent="0.2">
      <c r="A302" s="94"/>
      <c r="B302" s="93" t="str">
        <f>IFERROR(VLOOKUP(A302,[1]Прейскурант!$A:$J,2,0),"")</f>
        <v/>
      </c>
      <c r="C302" s="93" t="str">
        <f>IFERROR(VLOOKUP(A302,[1]Прейскурант!$A:$J,8,0),"")</f>
        <v/>
      </c>
      <c r="D302" s="92"/>
      <c r="E302" s="91" t="str">
        <f>IFERROR(VLOOKUP(A302,[1]Прейскурант!A303:J759,10,FALSE),"")</f>
        <v/>
      </c>
    </row>
    <row r="303" spans="1:5" x14ac:dyDescent="0.2">
      <c r="A303" s="94"/>
      <c r="B303" s="93" t="str">
        <f>IFERROR(VLOOKUP(A303,[1]Прейскурант!$A:$J,2,0),"")</f>
        <v/>
      </c>
      <c r="C303" s="93" t="str">
        <f>IFERROR(VLOOKUP(A303,[1]Прейскурант!$A:$J,8,0),"")</f>
        <v/>
      </c>
      <c r="D303" s="92"/>
      <c r="E303" s="91" t="str">
        <f>IFERROR(VLOOKUP(A303,[1]Прейскурант!A304:J760,10,FALSE),"")</f>
        <v/>
      </c>
    </row>
    <row r="304" spans="1:5" x14ac:dyDescent="0.2">
      <c r="A304" s="94"/>
      <c r="B304" s="93" t="str">
        <f>IFERROR(VLOOKUP(A304,[1]Прейскурант!$A:$J,2,0),"")</f>
        <v/>
      </c>
      <c r="C304" s="93" t="str">
        <f>IFERROR(VLOOKUP(A304,[1]Прейскурант!$A:$J,8,0),"")</f>
        <v/>
      </c>
      <c r="D304" s="92"/>
      <c r="E304" s="91" t="str">
        <f>IFERROR(VLOOKUP(A304,[1]Прейскурант!A305:J761,10,FALSE),"")</f>
        <v/>
      </c>
    </row>
    <row r="305" spans="1:5" x14ac:dyDescent="0.2">
      <c r="A305" s="94"/>
      <c r="B305" s="93" t="str">
        <f>IFERROR(VLOOKUP(A305,[1]Прейскурант!$A:$J,2,0),"")</f>
        <v/>
      </c>
      <c r="C305" s="93" t="str">
        <f>IFERROR(VLOOKUP(A305,[1]Прейскурант!$A:$J,8,0),"")</f>
        <v/>
      </c>
      <c r="D305" s="92"/>
      <c r="E305" s="91" t="str">
        <f>IFERROR(VLOOKUP(A305,[1]Прейскурант!A306:J762,10,FALSE),"")</f>
        <v/>
      </c>
    </row>
    <row r="306" spans="1:5" x14ac:dyDescent="0.2">
      <c r="A306" s="94"/>
      <c r="B306" s="93" t="str">
        <f>IFERROR(VLOOKUP(A306,[1]Прейскурант!$A:$J,2,0),"")</f>
        <v/>
      </c>
      <c r="C306" s="93" t="str">
        <f>IFERROR(VLOOKUP(A306,[1]Прейскурант!$A:$J,8,0),"")</f>
        <v/>
      </c>
      <c r="D306" s="92"/>
      <c r="E306" s="91" t="str">
        <f>IFERROR(VLOOKUP(A306,[1]Прейскурант!A307:J763,10,FALSE),"")</f>
        <v/>
      </c>
    </row>
    <row r="307" spans="1:5" x14ac:dyDescent="0.2">
      <c r="A307" s="94"/>
      <c r="B307" s="93" t="str">
        <f>IFERROR(VLOOKUP(A307,[1]Прейскурант!$A:$J,2,0),"")</f>
        <v/>
      </c>
      <c r="C307" s="93" t="str">
        <f>IFERROR(VLOOKUP(A307,[1]Прейскурант!$A:$J,8,0),"")</f>
        <v/>
      </c>
      <c r="D307" s="92"/>
      <c r="E307" s="91" t="str">
        <f>IFERROR(VLOOKUP(A307,[1]Прейскурант!A308:J764,10,FALSE),"")</f>
        <v/>
      </c>
    </row>
    <row r="308" spans="1:5" x14ac:dyDescent="0.2">
      <c r="A308" s="94"/>
      <c r="B308" s="93" t="str">
        <f>IFERROR(VLOOKUP(A308,[1]Прейскурант!$A:$J,2,0),"")</f>
        <v/>
      </c>
      <c r="C308" s="93" t="str">
        <f>IFERROR(VLOOKUP(A308,[1]Прейскурант!$A:$J,8,0),"")</f>
        <v/>
      </c>
      <c r="D308" s="92"/>
      <c r="E308" s="91" t="str">
        <f>IFERROR(VLOOKUP(A308,[1]Прейскурант!A309:J765,10,FALSE),"")</f>
        <v/>
      </c>
    </row>
    <row r="309" spans="1:5" x14ac:dyDescent="0.2">
      <c r="A309" s="94"/>
      <c r="B309" s="93" t="str">
        <f>IFERROR(VLOOKUP(A309,[1]Прейскурант!$A:$J,2,0),"")</f>
        <v/>
      </c>
      <c r="C309" s="93" t="str">
        <f>IFERROR(VLOOKUP(A309,[1]Прейскурант!$A:$J,8,0),"")</f>
        <v/>
      </c>
      <c r="D309" s="92"/>
      <c r="E309" s="91" t="str">
        <f>IFERROR(VLOOKUP(A309,[1]Прейскурант!A310:J766,10,FALSE),"")</f>
        <v/>
      </c>
    </row>
    <row r="310" spans="1:5" x14ac:dyDescent="0.2">
      <c r="A310" s="94"/>
      <c r="B310" s="93" t="str">
        <f>IFERROR(VLOOKUP(A310,[1]Прейскурант!$A:$J,2,0),"")</f>
        <v/>
      </c>
      <c r="C310" s="93" t="str">
        <f>IFERROR(VLOOKUP(A310,[1]Прейскурант!$A:$J,8,0),"")</f>
        <v/>
      </c>
      <c r="D310" s="92"/>
      <c r="E310" s="91" t="str">
        <f>IFERROR(VLOOKUP(A310,[1]Прейскурант!A311:J767,10,FALSE),"")</f>
        <v/>
      </c>
    </row>
    <row r="311" spans="1:5" x14ac:dyDescent="0.2">
      <c r="A311" s="94"/>
      <c r="B311" s="93" t="str">
        <f>IFERROR(VLOOKUP(A311,[1]Прейскурант!$A:$J,2,0),"")</f>
        <v/>
      </c>
      <c r="C311" s="93" t="str">
        <f>IFERROR(VLOOKUP(A311,[1]Прейскурант!$A:$J,8,0),"")</f>
        <v/>
      </c>
      <c r="D311" s="92"/>
      <c r="E311" s="91" t="str">
        <f>IFERROR(VLOOKUP(A311,[1]Прейскурант!A312:J768,10,FALSE),"")</f>
        <v/>
      </c>
    </row>
    <row r="312" spans="1:5" x14ac:dyDescent="0.2">
      <c r="A312" s="94"/>
      <c r="B312" s="93" t="str">
        <f>IFERROR(VLOOKUP(A312,[1]Прейскурант!$A:$J,2,0),"")</f>
        <v/>
      </c>
      <c r="C312" s="93" t="str">
        <f>IFERROR(VLOOKUP(A312,[1]Прейскурант!$A:$J,8,0),"")</f>
        <v/>
      </c>
      <c r="D312" s="92"/>
      <c r="E312" s="91" t="str">
        <f>IFERROR(VLOOKUP(A312,[1]Прейскурант!A313:J769,10,FALSE),"")</f>
        <v/>
      </c>
    </row>
    <row r="313" spans="1:5" x14ac:dyDescent="0.2">
      <c r="A313" s="94"/>
      <c r="B313" s="93" t="str">
        <f>IFERROR(VLOOKUP(A313,[1]Прейскурант!$A:$J,2,0),"")</f>
        <v/>
      </c>
      <c r="C313" s="93" t="str">
        <f>IFERROR(VLOOKUP(A313,[1]Прейскурант!$A:$J,8,0),"")</f>
        <v/>
      </c>
      <c r="D313" s="92"/>
      <c r="E313" s="91" t="str">
        <f>IFERROR(VLOOKUP(A313,[1]Прейскурант!A314:J770,10,FALSE),"")</f>
        <v/>
      </c>
    </row>
    <row r="314" spans="1:5" x14ac:dyDescent="0.2">
      <c r="A314" s="94"/>
      <c r="B314" s="93" t="str">
        <f>IFERROR(VLOOKUP(A314,[1]Прейскурант!$A:$J,2,0),"")</f>
        <v/>
      </c>
      <c r="C314" s="93" t="str">
        <f>IFERROR(VLOOKUP(A314,[1]Прейскурант!$A:$J,8,0),"")</f>
        <v/>
      </c>
      <c r="D314" s="92"/>
      <c r="E314" s="91" t="str">
        <f>IFERROR(VLOOKUP(A314,[1]Прейскурант!A315:J771,10,FALSE),"")</f>
        <v/>
      </c>
    </row>
    <row r="315" spans="1:5" x14ac:dyDescent="0.2">
      <c r="A315" s="94"/>
      <c r="B315" s="93" t="str">
        <f>IFERROR(VLOOKUP(A315,[1]Прейскурант!$A:$J,2,0),"")</f>
        <v/>
      </c>
      <c r="C315" s="93" t="str">
        <f>IFERROR(VLOOKUP(A315,[1]Прейскурант!$A:$J,8,0),"")</f>
        <v/>
      </c>
      <c r="D315" s="92"/>
      <c r="E315" s="91" t="str">
        <f>IFERROR(VLOOKUP(A315,[1]Прейскурант!A316:J772,10,FALSE),"")</f>
        <v/>
      </c>
    </row>
    <row r="316" spans="1:5" x14ac:dyDescent="0.2">
      <c r="A316" s="94"/>
      <c r="B316" s="93" t="str">
        <f>IFERROR(VLOOKUP(A316,[1]Прейскурант!$A:$J,2,0),"")</f>
        <v/>
      </c>
      <c r="C316" s="93" t="str">
        <f>IFERROR(VLOOKUP(A316,[1]Прейскурант!$A:$J,8,0),"")</f>
        <v/>
      </c>
      <c r="D316" s="92"/>
      <c r="E316" s="91" t="str">
        <f>IFERROR(VLOOKUP(A316,[1]Прейскурант!A317:J773,10,FALSE),"")</f>
        <v/>
      </c>
    </row>
    <row r="317" spans="1:5" x14ac:dyDescent="0.2">
      <c r="A317" s="94"/>
      <c r="B317" s="93" t="str">
        <f>IFERROR(VLOOKUP(A317,[1]Прейскурант!$A:$J,2,0),"")</f>
        <v/>
      </c>
      <c r="C317" s="93" t="str">
        <f>IFERROR(VLOOKUP(A317,[1]Прейскурант!$A:$J,8,0),"")</f>
        <v/>
      </c>
      <c r="D317" s="92"/>
      <c r="E317" s="91" t="str">
        <f>IFERROR(VLOOKUP(A317,[1]Прейскурант!A318:J774,10,FALSE),"")</f>
        <v/>
      </c>
    </row>
    <row r="318" spans="1:5" x14ac:dyDescent="0.2">
      <c r="A318" s="94"/>
      <c r="B318" s="93" t="str">
        <f>IFERROR(VLOOKUP(A318,[1]Прейскурант!$A:$J,2,0),"")</f>
        <v/>
      </c>
      <c r="C318" s="93" t="str">
        <f>IFERROR(VLOOKUP(A318,[1]Прейскурант!$A:$J,8,0),"")</f>
        <v/>
      </c>
      <c r="D318" s="92"/>
      <c r="E318" s="91" t="str">
        <f>IFERROR(VLOOKUP(A318,[1]Прейскурант!A319:J775,10,FALSE),"")</f>
        <v/>
      </c>
    </row>
    <row r="319" spans="1:5" x14ac:dyDescent="0.2">
      <c r="A319" s="94"/>
      <c r="B319" s="93" t="str">
        <f>IFERROR(VLOOKUP(A319,[1]Прейскурант!$A:$J,2,0),"")</f>
        <v/>
      </c>
      <c r="C319" s="93" t="str">
        <f>IFERROR(VLOOKUP(A319,[1]Прейскурант!$A:$J,8,0),"")</f>
        <v/>
      </c>
      <c r="D319" s="92"/>
      <c r="E319" s="91" t="str">
        <f>IFERROR(VLOOKUP(A319,[1]Прейскурант!A320:J776,10,FALSE),"")</f>
        <v/>
      </c>
    </row>
    <row r="320" spans="1:5" x14ac:dyDescent="0.2">
      <c r="A320" s="94"/>
      <c r="B320" s="93" t="str">
        <f>IFERROR(VLOOKUP(A320,[1]Прейскурант!$A:$J,2,0),"")</f>
        <v/>
      </c>
      <c r="C320" s="93" t="str">
        <f>IFERROR(VLOOKUP(A320,[1]Прейскурант!$A:$J,8,0),"")</f>
        <v/>
      </c>
      <c r="D320" s="92"/>
      <c r="E320" s="91" t="str">
        <f>IFERROR(VLOOKUP(A320,[1]Прейскурант!A321:J777,10,FALSE),"")</f>
        <v/>
      </c>
    </row>
    <row r="321" spans="1:5" x14ac:dyDescent="0.2">
      <c r="A321" s="94"/>
      <c r="B321" s="93" t="str">
        <f>IFERROR(VLOOKUP(A321,[1]Прейскурант!$A:$J,2,0),"")</f>
        <v/>
      </c>
      <c r="C321" s="93" t="str">
        <f>IFERROR(VLOOKUP(A321,[1]Прейскурант!$A:$J,8,0),"")</f>
        <v/>
      </c>
      <c r="D321" s="92"/>
      <c r="E321" s="91" t="str">
        <f>IFERROR(VLOOKUP(A321,[1]Прейскурант!A322:J778,10,FALSE),"")</f>
        <v/>
      </c>
    </row>
    <row r="322" spans="1:5" x14ac:dyDescent="0.2">
      <c r="A322" s="94"/>
      <c r="B322" s="93" t="str">
        <f>IFERROR(VLOOKUP(A322,[1]Прейскурант!$A:$J,2,0),"")</f>
        <v/>
      </c>
      <c r="C322" s="93" t="str">
        <f>IFERROR(VLOOKUP(A322,[1]Прейскурант!$A:$J,8,0),"")</f>
        <v/>
      </c>
      <c r="D322" s="92"/>
      <c r="E322" s="91" t="str">
        <f>IFERROR(VLOOKUP(A322,[1]Прейскурант!A323:J779,10,FALSE),"")</f>
        <v/>
      </c>
    </row>
    <row r="323" spans="1:5" x14ac:dyDescent="0.2">
      <c r="A323" s="94"/>
      <c r="B323" s="93" t="str">
        <f>IFERROR(VLOOKUP(A323,[1]Прейскурант!$A:$J,2,0),"")</f>
        <v/>
      </c>
      <c r="C323" s="93" t="str">
        <f>IFERROR(VLOOKUP(A323,[1]Прейскурант!$A:$J,8,0),"")</f>
        <v/>
      </c>
      <c r="D323" s="92"/>
      <c r="E323" s="91" t="str">
        <f>IFERROR(VLOOKUP(A323,[1]Прейскурант!A324:J780,10,FALSE),"")</f>
        <v/>
      </c>
    </row>
    <row r="324" spans="1:5" x14ac:dyDescent="0.2">
      <c r="A324" s="94"/>
      <c r="B324" s="93" t="str">
        <f>IFERROR(VLOOKUP(A324,[1]Прейскурант!$A:$J,2,0),"")</f>
        <v/>
      </c>
      <c r="C324" s="93" t="str">
        <f>IFERROR(VLOOKUP(A324,[1]Прейскурант!$A:$J,8,0),"")</f>
        <v/>
      </c>
      <c r="D324" s="92"/>
      <c r="E324" s="91" t="str">
        <f>IFERROR(VLOOKUP(A324,[1]Прейскурант!A325:J781,10,FALSE),"")</f>
        <v/>
      </c>
    </row>
    <row r="325" spans="1:5" x14ac:dyDescent="0.2">
      <c r="A325" s="94"/>
      <c r="B325" s="93" t="str">
        <f>IFERROR(VLOOKUP(A325,[1]Прейскурант!$A:$J,2,0),"")</f>
        <v/>
      </c>
      <c r="C325" s="93" t="str">
        <f>IFERROR(VLOOKUP(A325,[1]Прейскурант!$A:$J,8,0),"")</f>
        <v/>
      </c>
      <c r="D325" s="92"/>
      <c r="E325" s="91" t="str">
        <f>IFERROR(VLOOKUP(A325,[1]Прейскурант!A326:J782,10,FALSE),"")</f>
        <v/>
      </c>
    </row>
    <row r="326" spans="1:5" x14ac:dyDescent="0.2">
      <c r="A326" s="94"/>
      <c r="B326" s="93" t="str">
        <f>IFERROR(VLOOKUP(A326,[1]Прейскурант!$A:$J,2,0),"")</f>
        <v/>
      </c>
      <c r="C326" s="93" t="str">
        <f>IFERROR(VLOOKUP(A326,[1]Прейскурант!$A:$J,8,0),"")</f>
        <v/>
      </c>
      <c r="D326" s="92"/>
      <c r="E326" s="91" t="str">
        <f>IFERROR(VLOOKUP(A326,[1]Прейскурант!A327:J783,10,FALSE),"")</f>
        <v/>
      </c>
    </row>
    <row r="327" spans="1:5" x14ac:dyDescent="0.2">
      <c r="A327" s="94"/>
      <c r="B327" s="93" t="str">
        <f>IFERROR(VLOOKUP(A327,[1]Прейскурант!$A:$J,2,0),"")</f>
        <v/>
      </c>
      <c r="C327" s="93" t="str">
        <f>IFERROR(VLOOKUP(A327,[1]Прейскурант!$A:$J,8,0),"")</f>
        <v/>
      </c>
      <c r="D327" s="92"/>
      <c r="E327" s="91" t="str">
        <f>IFERROR(VLOOKUP(A327,[1]Прейскурант!A328:J784,10,FALSE),"")</f>
        <v/>
      </c>
    </row>
    <row r="328" spans="1:5" x14ac:dyDescent="0.2">
      <c r="A328" s="94"/>
      <c r="B328" s="93" t="str">
        <f>IFERROR(VLOOKUP(A328,[1]Прейскурант!$A:$J,2,0),"")</f>
        <v/>
      </c>
      <c r="C328" s="93" t="str">
        <f>IFERROR(VLOOKUP(A328,[1]Прейскурант!$A:$J,8,0),"")</f>
        <v/>
      </c>
      <c r="D328" s="92"/>
      <c r="E328" s="91" t="str">
        <f>IFERROR(VLOOKUP(A328,[1]Прейскурант!A329:J785,10,FALSE),"")</f>
        <v/>
      </c>
    </row>
    <row r="329" spans="1:5" x14ac:dyDescent="0.2">
      <c r="A329" s="94"/>
      <c r="B329" s="93" t="str">
        <f>IFERROR(VLOOKUP(A329,[1]Прейскурант!$A:$J,2,0),"")</f>
        <v/>
      </c>
      <c r="C329" s="93" t="str">
        <f>IFERROR(VLOOKUP(A329,[1]Прейскурант!$A:$J,8,0),"")</f>
        <v/>
      </c>
      <c r="D329" s="92"/>
      <c r="E329" s="91" t="str">
        <f>IFERROR(VLOOKUP(A329,[1]Прейскурант!A330:J786,10,FALSE),"")</f>
        <v/>
      </c>
    </row>
    <row r="330" spans="1:5" x14ac:dyDescent="0.2">
      <c r="A330" s="94"/>
      <c r="B330" s="93" t="str">
        <f>IFERROR(VLOOKUP(A330,[1]Прейскурант!$A:$J,2,0),"")</f>
        <v/>
      </c>
      <c r="C330" s="93" t="str">
        <f>IFERROR(VLOOKUP(A330,[1]Прейскурант!$A:$J,8,0),"")</f>
        <v/>
      </c>
      <c r="D330" s="92"/>
      <c r="E330" s="91" t="str">
        <f>IFERROR(VLOOKUP(A330,[1]Прейскурант!A331:J787,10,FALSE),"")</f>
        <v/>
      </c>
    </row>
    <row r="331" spans="1:5" x14ac:dyDescent="0.2">
      <c r="A331" s="94"/>
      <c r="B331" s="93" t="str">
        <f>IFERROR(VLOOKUP(A331,[1]Прейскурант!$A:$J,2,0),"")</f>
        <v/>
      </c>
      <c r="C331" s="93" t="str">
        <f>IFERROR(VLOOKUP(A331,[1]Прейскурант!$A:$J,8,0),"")</f>
        <v/>
      </c>
      <c r="D331" s="92"/>
      <c r="E331" s="91" t="str">
        <f>IFERROR(VLOOKUP(A331,[1]Прейскурант!A332:J788,10,FALSE),"")</f>
        <v/>
      </c>
    </row>
    <row r="332" spans="1:5" x14ac:dyDescent="0.2">
      <c r="A332" s="94"/>
      <c r="B332" s="93" t="str">
        <f>IFERROR(VLOOKUP(A332,[1]Прейскурант!$A:$J,2,0),"")</f>
        <v/>
      </c>
      <c r="C332" s="93" t="str">
        <f>IFERROR(VLOOKUP(A332,[1]Прейскурант!$A:$J,8,0),"")</f>
        <v/>
      </c>
      <c r="D332" s="92"/>
      <c r="E332" s="91" t="str">
        <f>IFERROR(VLOOKUP(A332,[1]Прейскурант!A333:J789,10,FALSE),"")</f>
        <v/>
      </c>
    </row>
    <row r="333" spans="1:5" x14ac:dyDescent="0.2">
      <c r="A333" s="94"/>
      <c r="B333" s="93" t="str">
        <f>IFERROR(VLOOKUP(A333,[1]Прейскурант!$A:$J,2,0),"")</f>
        <v/>
      </c>
      <c r="C333" s="93" t="str">
        <f>IFERROR(VLOOKUP(A333,[1]Прейскурант!$A:$J,8,0),"")</f>
        <v/>
      </c>
      <c r="D333" s="92"/>
      <c r="E333" s="91" t="str">
        <f>IFERROR(VLOOKUP(A333,[1]Прейскурант!A334:J790,10,FALSE),"")</f>
        <v/>
      </c>
    </row>
    <row r="334" spans="1:5" x14ac:dyDescent="0.2">
      <c r="A334" s="94"/>
      <c r="B334" s="93" t="str">
        <f>IFERROR(VLOOKUP(A334,[1]Прейскурант!$A:$J,2,0),"")</f>
        <v/>
      </c>
      <c r="C334" s="93" t="str">
        <f>IFERROR(VLOOKUP(A334,[1]Прейскурант!$A:$J,8,0),"")</f>
        <v/>
      </c>
      <c r="D334" s="92"/>
      <c r="E334" s="91" t="str">
        <f>IFERROR(VLOOKUP(A334,[1]Прейскурант!A335:J791,10,FALSE),"")</f>
        <v/>
      </c>
    </row>
    <row r="335" spans="1:5" x14ac:dyDescent="0.2">
      <c r="A335" s="94"/>
      <c r="B335" s="93" t="str">
        <f>IFERROR(VLOOKUP(A335,[1]Прейскурант!$A:$J,2,0),"")</f>
        <v/>
      </c>
      <c r="C335" s="93" t="str">
        <f>IFERROR(VLOOKUP(A335,[1]Прейскурант!$A:$J,8,0),"")</f>
        <v/>
      </c>
      <c r="D335" s="92"/>
      <c r="E335" s="91" t="str">
        <f>IFERROR(VLOOKUP(A335,[1]Прейскурант!A336:J792,10,FALSE),"")</f>
        <v/>
      </c>
    </row>
    <row r="336" spans="1:5" x14ac:dyDescent="0.2">
      <c r="A336" s="94"/>
      <c r="B336" s="93" t="str">
        <f>IFERROR(VLOOKUP(A336,[1]Прейскурант!$A:$J,2,0),"")</f>
        <v/>
      </c>
      <c r="C336" s="93" t="str">
        <f>IFERROR(VLOOKUP(A336,[1]Прейскурант!$A:$J,8,0),"")</f>
        <v/>
      </c>
      <c r="D336" s="92"/>
      <c r="E336" s="91" t="str">
        <f>IFERROR(VLOOKUP(A336,[1]Прейскурант!A337:J793,10,FALSE),"")</f>
        <v/>
      </c>
    </row>
    <row r="337" spans="1:5" x14ac:dyDescent="0.2">
      <c r="A337" s="94"/>
      <c r="B337" s="93" t="str">
        <f>IFERROR(VLOOKUP(A337,[1]Прейскурант!$A:$J,2,0),"")</f>
        <v/>
      </c>
      <c r="C337" s="93" t="str">
        <f>IFERROR(VLOOKUP(A337,[1]Прейскурант!$A:$J,8,0),"")</f>
        <v/>
      </c>
      <c r="D337" s="92"/>
      <c r="E337" s="91" t="str">
        <f>IFERROR(VLOOKUP(A337,[1]Прейскурант!A338:J794,10,FALSE),"")</f>
        <v/>
      </c>
    </row>
    <row r="338" spans="1:5" x14ac:dyDescent="0.2">
      <c r="A338" s="94"/>
      <c r="B338" s="93" t="str">
        <f>IFERROR(VLOOKUP(A338,[1]Прейскурант!$A:$J,2,0),"")</f>
        <v/>
      </c>
      <c r="C338" s="93" t="str">
        <f>IFERROR(VLOOKUP(A338,[1]Прейскурант!$A:$J,8,0),"")</f>
        <v/>
      </c>
      <c r="D338" s="92"/>
      <c r="E338" s="91" t="str">
        <f>IFERROR(VLOOKUP(A338,[1]Прейскурант!A339:J795,10,FALSE),"")</f>
        <v/>
      </c>
    </row>
    <row r="339" spans="1:5" x14ac:dyDescent="0.2">
      <c r="A339" s="94"/>
      <c r="B339" s="93" t="str">
        <f>IFERROR(VLOOKUP(A339,[1]Прейскурант!$A:$J,2,0),"")</f>
        <v/>
      </c>
      <c r="C339" s="93" t="str">
        <f>IFERROR(VLOOKUP(A339,[1]Прейскурант!$A:$J,8,0),"")</f>
        <v/>
      </c>
      <c r="D339" s="92"/>
      <c r="E339" s="91" t="str">
        <f>IFERROR(VLOOKUP(A339,[1]Прейскурант!A340:J796,10,FALSE),"")</f>
        <v/>
      </c>
    </row>
    <row r="340" spans="1:5" x14ac:dyDescent="0.2">
      <c r="A340" s="94"/>
      <c r="B340" s="93" t="str">
        <f>IFERROR(VLOOKUP(A340,[1]Прейскурант!$A:$J,2,0),"")</f>
        <v/>
      </c>
      <c r="C340" s="93" t="str">
        <f>IFERROR(VLOOKUP(A340,[1]Прейскурант!$A:$J,8,0),"")</f>
        <v/>
      </c>
      <c r="D340" s="92"/>
      <c r="E340" s="91" t="str">
        <f>IFERROR(VLOOKUP(A340,[1]Прейскурант!A340:J797,10,FALSE),"")</f>
        <v/>
      </c>
    </row>
    <row r="341" spans="1:5" x14ac:dyDescent="0.2">
      <c r="A341" s="94"/>
      <c r="B341" s="93" t="str">
        <f>IFERROR(VLOOKUP(A341,[1]Прейскурант!$A:$J,2,0),"")</f>
        <v/>
      </c>
      <c r="C341" s="93" t="str">
        <f>IFERROR(VLOOKUP(A341,[1]Прейскурант!$A:$J,8,0),"")</f>
        <v/>
      </c>
      <c r="D341" s="92"/>
      <c r="E341" s="91" t="str">
        <f>IFERROR(VLOOKUP(A341,[1]Прейскурант!A341:J798,10,FALSE),"")</f>
        <v/>
      </c>
    </row>
    <row r="342" spans="1:5" x14ac:dyDescent="0.2">
      <c r="A342" s="94"/>
      <c r="B342" s="93" t="str">
        <f>IFERROR(VLOOKUP(A342,[1]Прейскурант!$A:$J,2,0),"")</f>
        <v/>
      </c>
      <c r="C342" s="93" t="str">
        <f>IFERROR(VLOOKUP(A342,[1]Прейскурант!$A:$J,8,0),"")</f>
        <v/>
      </c>
      <c r="D342" s="92"/>
      <c r="E342" s="91" t="str">
        <f>IFERROR(VLOOKUP(A342,[1]Прейскурант!A342:J799,10,FALSE),"")</f>
        <v/>
      </c>
    </row>
    <row r="343" spans="1:5" x14ac:dyDescent="0.2">
      <c r="A343" s="94"/>
      <c r="B343" s="93" t="str">
        <f>IFERROR(VLOOKUP(A343,[1]Прейскурант!$A:$J,2,0),"")</f>
        <v/>
      </c>
      <c r="C343" s="93" t="str">
        <f>IFERROR(VLOOKUP(A343,[1]Прейскурант!$A:$J,8,0),"")</f>
        <v/>
      </c>
      <c r="D343" s="92"/>
      <c r="E343" s="91" t="str">
        <f>IFERROR(VLOOKUP(A343,[1]Прейскурант!A343:J800,10,FALSE),"")</f>
        <v/>
      </c>
    </row>
    <row r="344" spans="1:5" x14ac:dyDescent="0.2">
      <c r="A344" s="94"/>
      <c r="B344" s="93" t="str">
        <f>IFERROR(VLOOKUP(A344,[1]Прейскурант!$A:$J,2,0),"")</f>
        <v/>
      </c>
      <c r="C344" s="93" t="str">
        <f>IFERROR(VLOOKUP(A344,[1]Прейскурант!$A:$J,8,0),"")</f>
        <v/>
      </c>
      <c r="D344" s="92"/>
      <c r="E344" s="91" t="str">
        <f>IFERROR(VLOOKUP(A344,[1]Прейскурант!A344:J801,10,FALSE),"")</f>
        <v/>
      </c>
    </row>
    <row r="345" spans="1:5" x14ac:dyDescent="0.2">
      <c r="A345" s="94"/>
      <c r="B345" s="93" t="str">
        <f>IFERROR(VLOOKUP(A345,[1]Прейскурант!$A:$J,2,0),"")</f>
        <v/>
      </c>
      <c r="C345" s="93" t="str">
        <f>IFERROR(VLOOKUP(A345,[1]Прейскурант!$A:$J,8,0),"")</f>
        <v/>
      </c>
      <c r="D345" s="92"/>
      <c r="E345" s="91" t="str">
        <f>IFERROR(VLOOKUP(A345,[1]Прейскурант!A345:J802,10,FALSE),"")</f>
        <v/>
      </c>
    </row>
    <row r="346" spans="1:5" x14ac:dyDescent="0.2">
      <c r="A346" s="94"/>
      <c r="B346" s="93" t="str">
        <f>IFERROR(VLOOKUP(A346,[1]Прейскурант!$A:$J,2,0),"")</f>
        <v/>
      </c>
      <c r="C346" s="93" t="str">
        <f>IFERROR(VLOOKUP(A346,[1]Прейскурант!$A:$J,8,0),"")</f>
        <v/>
      </c>
      <c r="D346" s="92"/>
      <c r="E346" s="91" t="str">
        <f>IFERROR(VLOOKUP(A346,[1]Прейскурант!A346:J803,10,FALSE),"")</f>
        <v/>
      </c>
    </row>
    <row r="347" spans="1:5" x14ac:dyDescent="0.2">
      <c r="A347" s="94"/>
      <c r="B347" s="93" t="str">
        <f>IFERROR(VLOOKUP(A347,[1]Прейскурант!$A:$J,2,0),"")</f>
        <v/>
      </c>
      <c r="C347" s="93" t="str">
        <f>IFERROR(VLOOKUP(A347,[1]Прейскурант!$A:$J,8,0),"")</f>
        <v/>
      </c>
      <c r="D347" s="92"/>
      <c r="E347" s="91" t="str">
        <f>IFERROR(VLOOKUP(A347,[1]Прейскурант!A347:J804,10,FALSE),"")</f>
        <v/>
      </c>
    </row>
    <row r="348" spans="1:5" x14ac:dyDescent="0.2">
      <c r="A348" s="94"/>
      <c r="B348" s="93" t="str">
        <f>IFERROR(VLOOKUP(A348,[1]Прейскурант!$A:$J,2,0),"")</f>
        <v/>
      </c>
      <c r="C348" s="93" t="str">
        <f>IFERROR(VLOOKUP(A348,[1]Прейскурант!$A:$J,8,0),"")</f>
        <v/>
      </c>
      <c r="D348" s="92"/>
      <c r="E348" s="91" t="str">
        <f>IFERROR(VLOOKUP(A348,[1]Прейскурант!A348:J805,10,FALSE),"")</f>
        <v/>
      </c>
    </row>
    <row r="349" spans="1:5" x14ac:dyDescent="0.2">
      <c r="A349" s="94"/>
      <c r="B349" s="93" t="str">
        <f>IFERROR(VLOOKUP(A349,[1]Прейскурант!$A:$J,2,0),"")</f>
        <v/>
      </c>
      <c r="C349" s="93" t="str">
        <f>IFERROR(VLOOKUP(A349,[1]Прейскурант!$A:$J,8,0),"")</f>
        <v/>
      </c>
      <c r="D349" s="92"/>
      <c r="E349" s="91" t="str">
        <f>IFERROR(VLOOKUP(A349,[1]Прейскурант!A349:J806,10,FALSE),"")</f>
        <v/>
      </c>
    </row>
    <row r="350" spans="1:5" x14ac:dyDescent="0.2">
      <c r="A350" s="94"/>
      <c r="B350" s="93" t="str">
        <f>IFERROR(VLOOKUP(A350,[1]Прейскурант!$A:$J,2,0),"")</f>
        <v/>
      </c>
      <c r="C350" s="93" t="str">
        <f>IFERROR(VLOOKUP(A350,[1]Прейскурант!$A:$J,8,0),"")</f>
        <v/>
      </c>
      <c r="D350" s="92"/>
      <c r="E350" s="91" t="str">
        <f>IFERROR(VLOOKUP(A350,[1]Прейскурант!A350:J807,10,FALSE),"")</f>
        <v/>
      </c>
    </row>
    <row r="351" spans="1:5" x14ac:dyDescent="0.2">
      <c r="A351" s="94"/>
      <c r="B351" s="93" t="str">
        <f>IFERROR(VLOOKUP(A351,[1]Прейскурант!$A:$J,2,0),"")</f>
        <v/>
      </c>
      <c r="C351" s="93" t="str">
        <f>IFERROR(VLOOKUP(A351,[1]Прейскурант!$A:$J,8,0),"")</f>
        <v/>
      </c>
      <c r="D351" s="92"/>
      <c r="E351" s="91" t="str">
        <f>IFERROR(VLOOKUP(A351,[1]Прейскурант!A351:J808,10,FALSE),"")</f>
        <v/>
      </c>
    </row>
    <row r="352" spans="1:5" x14ac:dyDescent="0.2">
      <c r="A352" s="94"/>
      <c r="B352" s="93" t="str">
        <f>IFERROR(VLOOKUP(A352,[1]Прейскурант!$A:$J,2,0),"")</f>
        <v/>
      </c>
      <c r="C352" s="93" t="str">
        <f>IFERROR(VLOOKUP(A352,[1]Прейскурант!$A:$J,8,0),"")</f>
        <v/>
      </c>
      <c r="D352" s="92"/>
      <c r="E352" s="91" t="str">
        <f>IFERROR(VLOOKUP(A352,[1]Прейскурант!A352:J809,10,FALSE),"")</f>
        <v/>
      </c>
    </row>
    <row r="353" spans="1:5" x14ac:dyDescent="0.2">
      <c r="A353" s="94"/>
      <c r="B353" s="93" t="str">
        <f>IFERROR(VLOOKUP(A353,[1]Прейскурант!$A:$J,2,0),"")</f>
        <v/>
      </c>
      <c r="C353" s="93" t="str">
        <f>IFERROR(VLOOKUP(A353,[1]Прейскурант!$A:$J,8,0),"")</f>
        <v/>
      </c>
      <c r="D353" s="92"/>
      <c r="E353" s="91" t="str">
        <f>IFERROR(VLOOKUP(A353,[1]Прейскурант!A353:J810,10,FALSE),"")</f>
        <v/>
      </c>
    </row>
    <row r="354" spans="1:5" x14ac:dyDescent="0.2">
      <c r="A354" s="94"/>
      <c r="B354" s="93" t="str">
        <f>IFERROR(VLOOKUP(A354,[1]Прейскурант!$A:$J,2,0),"")</f>
        <v/>
      </c>
      <c r="C354" s="93" t="str">
        <f>IFERROR(VLOOKUP(A354,[1]Прейскурант!$A:$J,8,0),"")</f>
        <v/>
      </c>
      <c r="D354" s="92"/>
      <c r="E354" s="91" t="str">
        <f>IFERROR(VLOOKUP(A354,[1]Прейскурант!A353:J811,10,FALSE),"")</f>
        <v/>
      </c>
    </row>
    <row r="355" spans="1:5" x14ac:dyDescent="0.2">
      <c r="A355" s="94"/>
      <c r="B355" s="93" t="str">
        <f>IFERROR(VLOOKUP(A355,[1]Прейскурант!$A:$J,2,0),"")</f>
        <v/>
      </c>
      <c r="C355" s="93" t="str">
        <f>IFERROR(VLOOKUP(A355,[1]Прейскурант!$A:$J,8,0),"")</f>
        <v/>
      </c>
      <c r="D355" s="92"/>
      <c r="E355" s="91" t="str">
        <f>IFERROR(VLOOKUP(A355,[1]Прейскурант!A354:J812,10,FALSE),"")</f>
        <v/>
      </c>
    </row>
    <row r="356" spans="1:5" x14ac:dyDescent="0.2">
      <c r="A356" s="94"/>
      <c r="B356" s="93" t="str">
        <f>IFERROR(VLOOKUP(A356,[1]Прейскурант!$A:$J,2,0),"")</f>
        <v/>
      </c>
      <c r="C356" s="93" t="str">
        <f>IFERROR(VLOOKUP(A356,[1]Прейскурант!$A:$J,8,0),"")</f>
        <v/>
      </c>
      <c r="D356" s="92"/>
      <c r="E356" s="91" t="str">
        <f>IFERROR(VLOOKUP(A356,[1]Прейскурант!A355:J813,10,FALSE),"")</f>
        <v/>
      </c>
    </row>
    <row r="357" spans="1:5" x14ac:dyDescent="0.2">
      <c r="A357" s="94"/>
      <c r="B357" s="93" t="str">
        <f>IFERROR(VLOOKUP(A357,[1]Прейскурант!$A:$J,2,0),"")</f>
        <v/>
      </c>
      <c r="C357" s="93" t="str">
        <f>IFERROR(VLOOKUP(A357,[1]Прейскурант!$A:$J,8,0),"")</f>
        <v/>
      </c>
      <c r="D357" s="92"/>
      <c r="E357" s="91" t="str">
        <f>IFERROR(VLOOKUP(A357,[1]Прейскурант!A356:J814,10,FALSE),"")</f>
        <v/>
      </c>
    </row>
    <row r="358" spans="1:5" x14ac:dyDescent="0.2">
      <c r="A358" s="94"/>
      <c r="B358" s="93" t="str">
        <f>IFERROR(VLOOKUP(A358,[1]Прейскурант!$A:$J,2,0),"")</f>
        <v/>
      </c>
      <c r="C358" s="93" t="str">
        <f>IFERROR(VLOOKUP(A358,[1]Прейскурант!$A:$J,8,0),"")</f>
        <v/>
      </c>
      <c r="D358" s="92"/>
      <c r="E358" s="91" t="str">
        <f>IFERROR(VLOOKUP(A358,[1]Прейскурант!A357:J815,10,FALSE),"")</f>
        <v/>
      </c>
    </row>
    <row r="359" spans="1:5" x14ac:dyDescent="0.2">
      <c r="A359" s="94"/>
      <c r="B359" s="93" t="str">
        <f>IFERROR(VLOOKUP(A359,[1]Прейскурант!$A:$J,2,0),"")</f>
        <v/>
      </c>
      <c r="C359" s="93" t="str">
        <f>IFERROR(VLOOKUP(A359,[1]Прейскурант!$A:$J,8,0),"")</f>
        <v/>
      </c>
      <c r="D359" s="92"/>
      <c r="E359" s="91" t="str">
        <f>IFERROR(VLOOKUP(A359,[1]Прейскурант!A358:J816,10,FALSE),"")</f>
        <v/>
      </c>
    </row>
    <row r="360" spans="1:5" x14ac:dyDescent="0.2">
      <c r="A360" s="94"/>
      <c r="B360" s="93" t="str">
        <f>IFERROR(VLOOKUP(A360,[1]Прейскурант!$A:$J,2,0),"")</f>
        <v/>
      </c>
      <c r="C360" s="93" t="str">
        <f>IFERROR(VLOOKUP(A360,[1]Прейскурант!$A:$J,8,0),"")</f>
        <v/>
      </c>
      <c r="D360" s="92"/>
      <c r="E360" s="91" t="str">
        <f>IFERROR(VLOOKUP(A360,[1]Прейскурант!A359:J817,10,FALSE),"")</f>
        <v/>
      </c>
    </row>
    <row r="361" spans="1:5" x14ac:dyDescent="0.2">
      <c r="A361" s="94"/>
      <c r="B361" s="93" t="str">
        <f>IFERROR(VLOOKUP(A361,[1]Прейскурант!$A:$J,2,0),"")</f>
        <v/>
      </c>
      <c r="C361" s="93" t="str">
        <f>IFERROR(VLOOKUP(A361,[1]Прейскурант!$A:$J,8,0),"")</f>
        <v/>
      </c>
      <c r="D361" s="92"/>
      <c r="E361" s="91" t="str">
        <f>IFERROR(VLOOKUP(A361,[1]Прейскурант!A360:J818,10,FALSE),"")</f>
        <v/>
      </c>
    </row>
    <row r="362" spans="1:5" x14ac:dyDescent="0.2">
      <c r="A362" s="94"/>
      <c r="B362" s="93" t="str">
        <f>IFERROR(VLOOKUP(A362,[1]Прейскурант!$A:$J,2,0),"")</f>
        <v/>
      </c>
      <c r="C362" s="93" t="str">
        <f>IFERROR(VLOOKUP(A362,[1]Прейскурант!$A:$J,8,0),"")</f>
        <v/>
      </c>
      <c r="D362" s="92"/>
      <c r="E362" s="91" t="str">
        <f>IFERROR(VLOOKUP(A362,[1]Прейскурант!A361:J819,10,FALSE),"")</f>
        <v/>
      </c>
    </row>
    <row r="363" spans="1:5" x14ac:dyDescent="0.2">
      <c r="A363" s="94"/>
      <c r="B363" s="93" t="str">
        <f>IFERROR(VLOOKUP(A363,[1]Прейскурант!$A:$J,2,0),"")</f>
        <v/>
      </c>
      <c r="C363" s="93" t="str">
        <f>IFERROR(VLOOKUP(A363,[1]Прейскурант!$A:$J,8,0),"")</f>
        <v/>
      </c>
      <c r="D363" s="92"/>
      <c r="E363" s="91" t="str">
        <f>IFERROR(VLOOKUP(A363,[1]Прейскурант!A362:J820,10,FALSE),"")</f>
        <v/>
      </c>
    </row>
    <row r="364" spans="1:5" x14ac:dyDescent="0.2">
      <c r="A364" s="94"/>
      <c r="B364" s="93" t="str">
        <f>IFERROR(VLOOKUP(A364,[1]Прейскурант!$A:$J,2,0),"")</f>
        <v/>
      </c>
      <c r="C364" s="93" t="str">
        <f>IFERROR(VLOOKUP(A364,[1]Прейскурант!$A:$J,8,0),"")</f>
        <v/>
      </c>
      <c r="D364" s="92"/>
      <c r="E364" s="91" t="str">
        <f>IFERROR(VLOOKUP(A364,[1]Прейскурант!A363:J821,10,FALSE),"")</f>
        <v/>
      </c>
    </row>
    <row r="365" spans="1:5" x14ac:dyDescent="0.2">
      <c r="A365" s="94"/>
      <c r="B365" s="93" t="str">
        <f>IFERROR(VLOOKUP(A365,[1]Прейскурант!$A:$J,2,0),"")</f>
        <v/>
      </c>
      <c r="C365" s="93" t="str">
        <f>IFERROR(VLOOKUP(A365,[1]Прейскурант!$A:$J,8,0),"")</f>
        <v/>
      </c>
      <c r="D365" s="92"/>
      <c r="E365" s="91" t="str">
        <f>IFERROR(VLOOKUP(A365,[1]Прейскурант!A364:J822,10,FALSE),"")</f>
        <v/>
      </c>
    </row>
    <row r="366" spans="1:5" x14ac:dyDescent="0.2">
      <c r="A366" s="94"/>
      <c r="B366" s="93" t="str">
        <f>IFERROR(VLOOKUP(A366,[1]Прейскурант!$A:$J,2,0),"")</f>
        <v/>
      </c>
      <c r="C366" s="93" t="str">
        <f>IFERROR(VLOOKUP(A366,[1]Прейскурант!$A:$J,8,0),"")</f>
        <v/>
      </c>
      <c r="D366" s="92"/>
      <c r="E366" s="91" t="str">
        <f>IFERROR(VLOOKUP(A366,[1]Прейскурант!A365:J823,10,FALSE),"")</f>
        <v/>
      </c>
    </row>
    <row r="367" spans="1:5" x14ac:dyDescent="0.2">
      <c r="A367" s="94"/>
      <c r="B367" s="93" t="str">
        <f>IFERROR(VLOOKUP(A367,[1]Прейскурант!$A:$J,2,0),"")</f>
        <v/>
      </c>
      <c r="C367" s="93" t="str">
        <f>IFERROR(VLOOKUP(A367,[1]Прейскурант!$A:$J,8,0),"")</f>
        <v/>
      </c>
      <c r="D367" s="92"/>
      <c r="E367" s="91" t="str">
        <f>IFERROR(VLOOKUP(A367,[1]Прейскурант!A366:J824,10,FALSE),"")</f>
        <v/>
      </c>
    </row>
    <row r="368" spans="1:5" x14ac:dyDescent="0.2">
      <c r="A368" s="94"/>
      <c r="B368" s="93" t="str">
        <f>IFERROR(VLOOKUP(A368,[1]Прейскурант!$A:$J,2,0),"")</f>
        <v/>
      </c>
      <c r="C368" s="93" t="str">
        <f>IFERROR(VLOOKUP(A368,[1]Прейскурант!$A:$J,8,0),"")</f>
        <v/>
      </c>
      <c r="D368" s="92"/>
      <c r="E368" s="91" t="str">
        <f>IFERROR(VLOOKUP(A368,[1]Прейскурант!A367:J825,10,FALSE),"")</f>
        <v/>
      </c>
    </row>
    <row r="369" spans="1:5" x14ac:dyDescent="0.2">
      <c r="A369" s="94"/>
      <c r="B369" s="93" t="str">
        <f>IFERROR(VLOOKUP(A369,[1]Прейскурант!$A:$J,2,0),"")</f>
        <v/>
      </c>
      <c r="C369" s="93" t="str">
        <f>IFERROR(VLOOKUP(A369,[1]Прейскурант!$A:$J,8,0),"")</f>
        <v/>
      </c>
      <c r="D369" s="92"/>
      <c r="E369" s="91" t="str">
        <f>IFERROR(VLOOKUP(A369,[1]Прейскурант!A368:J826,10,FALSE),"")</f>
        <v/>
      </c>
    </row>
    <row r="370" spans="1:5" x14ac:dyDescent="0.2">
      <c r="A370" s="94"/>
      <c r="B370" s="93" t="str">
        <f>IFERROR(VLOOKUP(A370,[1]Прейскурант!$A:$J,2,0),"")</f>
        <v/>
      </c>
      <c r="C370" s="93" t="str">
        <f>IFERROR(VLOOKUP(A370,[1]Прейскурант!$A:$J,8,0),"")</f>
        <v/>
      </c>
      <c r="D370" s="92"/>
      <c r="E370" s="91" t="str">
        <f>IFERROR(VLOOKUP(A370,[1]Прейскурант!A369:J827,10,FALSE),"")</f>
        <v/>
      </c>
    </row>
    <row r="371" spans="1:5" x14ac:dyDescent="0.2">
      <c r="A371" s="94"/>
      <c r="B371" s="93" t="str">
        <f>IFERROR(VLOOKUP(A371,[1]Прейскурант!$A:$J,2,0),"")</f>
        <v/>
      </c>
      <c r="C371" s="93" t="str">
        <f>IFERROR(VLOOKUP(A371,[1]Прейскурант!$A:$J,8,0),"")</f>
        <v/>
      </c>
      <c r="D371" s="92"/>
      <c r="E371" s="91" t="str">
        <f>IFERROR(VLOOKUP(A371,[1]Прейскурант!A370:J828,10,FALSE),"")</f>
        <v/>
      </c>
    </row>
    <row r="372" spans="1:5" x14ac:dyDescent="0.2">
      <c r="A372" s="94"/>
      <c r="B372" s="93" t="str">
        <f>IFERROR(VLOOKUP(A372,[1]Прейскурант!$A:$J,2,0),"")</f>
        <v/>
      </c>
      <c r="C372" s="93" t="str">
        <f>IFERROR(VLOOKUP(A372,[1]Прейскурант!$A:$J,8,0),"")</f>
        <v/>
      </c>
      <c r="D372" s="92"/>
      <c r="E372" s="91" t="str">
        <f>IFERROR(VLOOKUP(A372,[1]Прейскурант!A371:J829,10,FALSE),"")</f>
        <v/>
      </c>
    </row>
    <row r="373" spans="1:5" x14ac:dyDescent="0.2">
      <c r="A373" s="94"/>
      <c r="B373" s="93" t="str">
        <f>IFERROR(VLOOKUP(A373,[1]Прейскурант!$A:$J,2,0),"")</f>
        <v/>
      </c>
      <c r="C373" s="93" t="str">
        <f>IFERROR(VLOOKUP(A373,[1]Прейскурант!$A:$J,8,0),"")</f>
        <v/>
      </c>
      <c r="D373" s="92"/>
      <c r="E373" s="91" t="str">
        <f>IFERROR(VLOOKUP(A373,[1]Прейскурант!A372:J830,10,FALSE),"")</f>
        <v/>
      </c>
    </row>
    <row r="374" spans="1:5" x14ac:dyDescent="0.2">
      <c r="A374" s="94"/>
      <c r="B374" s="93" t="str">
        <f>IFERROR(VLOOKUP(A374,[1]Прейскурант!$A:$J,2,0),"")</f>
        <v/>
      </c>
      <c r="C374" s="93" t="str">
        <f>IFERROR(VLOOKUP(A374,[1]Прейскурант!$A:$J,8,0),"")</f>
        <v/>
      </c>
      <c r="D374" s="92"/>
      <c r="E374" s="91" t="str">
        <f>IFERROR(VLOOKUP(A374,[1]Прейскурант!A373:J831,10,FALSE),"")</f>
        <v/>
      </c>
    </row>
    <row r="375" spans="1:5" x14ac:dyDescent="0.2">
      <c r="A375" s="94"/>
      <c r="B375" s="93" t="str">
        <f>IFERROR(VLOOKUP(A375,[1]Прейскурант!$A:$J,2,0),"")</f>
        <v/>
      </c>
      <c r="C375" s="93" t="str">
        <f>IFERROR(VLOOKUP(A375,[1]Прейскурант!$A:$J,8,0),"")</f>
        <v/>
      </c>
      <c r="D375" s="92"/>
      <c r="E375" s="91" t="str">
        <f>IFERROR(VLOOKUP(A375,[1]Прейскурант!A374:J832,10,FALSE),"")</f>
        <v/>
      </c>
    </row>
    <row r="376" spans="1:5" x14ac:dyDescent="0.2">
      <c r="A376" s="94"/>
      <c r="B376" s="93" t="str">
        <f>IFERROR(VLOOKUP(A376,[1]Прейскурант!$A:$J,2,0),"")</f>
        <v/>
      </c>
      <c r="C376" s="93" t="str">
        <f>IFERROR(VLOOKUP(A376,[1]Прейскурант!$A:$J,8,0),"")</f>
        <v/>
      </c>
      <c r="D376" s="92"/>
      <c r="E376" s="91" t="str">
        <f>IFERROR(VLOOKUP(A376,[1]Прейскурант!A374:J833,10,FALSE),"")</f>
        <v/>
      </c>
    </row>
    <row r="377" spans="1:5" x14ac:dyDescent="0.2">
      <c r="A377" s="94"/>
      <c r="B377" s="93" t="str">
        <f>IFERROR(VLOOKUP(A377,[1]Прейскурант!$A:$J,2,0),"")</f>
        <v/>
      </c>
      <c r="C377" s="93" t="str">
        <f>IFERROR(VLOOKUP(A377,[1]Прейскурант!$A:$J,8,0),"")</f>
        <v/>
      </c>
      <c r="D377" s="92"/>
      <c r="E377" s="91" t="str">
        <f>IFERROR(VLOOKUP(A377,[1]Прейскурант!A375:J834,10,FALSE),"")</f>
        <v/>
      </c>
    </row>
    <row r="378" spans="1:5" x14ac:dyDescent="0.2">
      <c r="A378" s="94"/>
      <c r="B378" s="93" t="str">
        <f>IFERROR(VLOOKUP(A378,[1]Прейскурант!$A:$J,2,0),"")</f>
        <v/>
      </c>
      <c r="C378" s="93" t="str">
        <f>IFERROR(VLOOKUP(A378,[1]Прейскурант!$A:$J,8,0),"")</f>
        <v/>
      </c>
      <c r="D378" s="92"/>
      <c r="E378" s="91" t="str">
        <f>IFERROR(VLOOKUP(A378,[1]Прейскурант!A376:J835,10,FALSE),"")</f>
        <v/>
      </c>
    </row>
    <row r="379" spans="1:5" x14ac:dyDescent="0.2">
      <c r="A379" s="94"/>
      <c r="B379" s="93" t="str">
        <f>IFERROR(VLOOKUP(A379,[1]Прейскурант!$A:$J,2,0),"")</f>
        <v/>
      </c>
      <c r="C379" s="93" t="str">
        <f>IFERROR(VLOOKUP(A379,[1]Прейскурант!$A:$J,8,0),"")</f>
        <v/>
      </c>
      <c r="D379" s="92"/>
      <c r="E379" s="91" t="str">
        <f>IFERROR(VLOOKUP(A379,[1]Прейскурант!A377:J836,10,FALSE),"")</f>
        <v/>
      </c>
    </row>
    <row r="380" spans="1:5" x14ac:dyDescent="0.2">
      <c r="A380" s="94"/>
      <c r="B380" s="93" t="str">
        <f>IFERROR(VLOOKUP(A380,[1]Прейскурант!$A:$J,2,0),"")</f>
        <v/>
      </c>
      <c r="C380" s="93" t="str">
        <f>IFERROR(VLOOKUP(A380,[1]Прейскурант!$A:$J,8,0),"")</f>
        <v/>
      </c>
      <c r="D380" s="92"/>
      <c r="E380" s="91" t="str">
        <f>IFERROR(VLOOKUP(A380,[1]Прейскурант!A378:J837,10,FALSE),"")</f>
        <v/>
      </c>
    </row>
    <row r="381" spans="1:5" x14ac:dyDescent="0.2">
      <c r="A381" s="94"/>
      <c r="B381" s="93" t="str">
        <f>IFERROR(VLOOKUP(A381,[1]Прейскурант!$A:$J,2,0),"")</f>
        <v/>
      </c>
      <c r="C381" s="93" t="str">
        <f>IFERROR(VLOOKUP(A381,[1]Прейскурант!$A:$J,8,0),"")</f>
        <v/>
      </c>
      <c r="D381" s="92"/>
      <c r="E381" s="91" t="str">
        <f>IFERROR(VLOOKUP(A381,[1]Прейскурант!A379:J838,10,FALSE),"")</f>
        <v/>
      </c>
    </row>
    <row r="382" spans="1:5" x14ac:dyDescent="0.2">
      <c r="A382" s="94"/>
      <c r="B382" s="93" t="str">
        <f>IFERROR(VLOOKUP(A382,[1]Прейскурант!$A:$J,2,0),"")</f>
        <v/>
      </c>
      <c r="C382" s="93" t="str">
        <f>IFERROR(VLOOKUP(A382,[1]Прейскурант!$A:$J,8,0),"")</f>
        <v/>
      </c>
      <c r="D382" s="92"/>
      <c r="E382" s="91" t="str">
        <f>IFERROR(VLOOKUP(A382,[1]Прейскурант!A380:J839,10,FALSE),"")</f>
        <v/>
      </c>
    </row>
    <row r="383" spans="1:5" x14ac:dyDescent="0.2">
      <c r="A383" s="94"/>
      <c r="B383" s="93" t="str">
        <f>IFERROR(VLOOKUP(A383,[1]Прейскурант!$A:$J,2,0),"")</f>
        <v/>
      </c>
      <c r="C383" s="93" t="str">
        <f>IFERROR(VLOOKUP(A383,[1]Прейскурант!$A:$J,8,0),"")</f>
        <v/>
      </c>
      <c r="D383" s="92"/>
      <c r="E383" s="91" t="str">
        <f>IFERROR(VLOOKUP(A383,[1]Прейскурант!A381:J840,10,FALSE),"")</f>
        <v/>
      </c>
    </row>
    <row r="384" spans="1:5" x14ac:dyDescent="0.2">
      <c r="A384" s="94"/>
      <c r="B384" s="93" t="str">
        <f>IFERROR(VLOOKUP(A384,[1]Прейскурант!$A:$J,2,0),"")</f>
        <v/>
      </c>
      <c r="C384" s="93" t="str">
        <f>IFERROR(VLOOKUP(A384,[1]Прейскурант!$A:$J,8,0),"")</f>
        <v/>
      </c>
      <c r="D384" s="92"/>
      <c r="E384" s="91" t="str">
        <f>IFERROR(VLOOKUP(A384,[1]Прейскурант!A383:J841,10,FALSE),"")</f>
        <v/>
      </c>
    </row>
    <row r="385" spans="1:5" x14ac:dyDescent="0.2">
      <c r="A385" s="94"/>
      <c r="B385" s="93" t="str">
        <f>IFERROR(VLOOKUP(A385,[1]Прейскурант!$A:$J,2,0),"")</f>
        <v/>
      </c>
      <c r="C385" s="93" t="str">
        <f>IFERROR(VLOOKUP(A385,[1]Прейскурант!$A:$J,8,0),"")</f>
        <v/>
      </c>
      <c r="D385" s="92"/>
      <c r="E385" s="91" t="str">
        <f>IFERROR(VLOOKUP(A385,[1]Прейскурант!A384:J842,10,FALSE),"")</f>
        <v/>
      </c>
    </row>
    <row r="386" spans="1:5" x14ac:dyDescent="0.2">
      <c r="A386" s="94"/>
      <c r="B386" s="93" t="str">
        <f>IFERROR(VLOOKUP(A386,[1]Прейскурант!$A:$J,2,0),"")</f>
        <v/>
      </c>
      <c r="C386" s="93" t="str">
        <f>IFERROR(VLOOKUP(A386,[1]Прейскурант!$A:$J,8,0),"")</f>
        <v/>
      </c>
      <c r="D386" s="92"/>
      <c r="E386" s="91" t="str">
        <f>IFERROR(VLOOKUP(A386,[1]Прейскурант!A386:J843,10,FALSE),"")</f>
        <v/>
      </c>
    </row>
    <row r="387" spans="1:5" x14ac:dyDescent="0.2">
      <c r="A387" s="94"/>
      <c r="B387" s="93" t="str">
        <f>IFERROR(VLOOKUP(A387,[1]Прейскурант!$A:$J,2,0),"")</f>
        <v/>
      </c>
      <c r="C387" s="93" t="str">
        <f>IFERROR(VLOOKUP(A387,[1]Прейскурант!$A:$J,8,0),"")</f>
        <v/>
      </c>
      <c r="D387" s="92"/>
      <c r="E387" s="91" t="str">
        <f>IFERROR(VLOOKUP(A387,[1]Прейскурант!A387:J844,10,FALSE),"")</f>
        <v/>
      </c>
    </row>
    <row r="388" spans="1:5" x14ac:dyDescent="0.2">
      <c r="A388" s="94"/>
      <c r="B388" s="93" t="str">
        <f>IFERROR(VLOOKUP(A388,[1]Прейскурант!$A:$J,2,0),"")</f>
        <v/>
      </c>
      <c r="C388" s="93" t="str">
        <f>IFERROR(VLOOKUP(A388,[1]Прейскурант!$A:$J,8,0),"")</f>
        <v/>
      </c>
      <c r="D388" s="92"/>
      <c r="E388" s="91" t="str">
        <f>IFERROR(VLOOKUP(A388,[1]Прейскурант!A389:J845,10,FALSE),"")</f>
        <v/>
      </c>
    </row>
    <row r="389" spans="1:5" x14ac:dyDescent="0.2">
      <c r="A389" s="94"/>
      <c r="B389" s="93" t="str">
        <f>IFERROR(VLOOKUP(A389,[1]Прейскурант!$A:$J,2,0),"")</f>
        <v/>
      </c>
      <c r="C389" s="93" t="str">
        <f>IFERROR(VLOOKUP(A389,[1]Прейскурант!$A:$J,8,0),"")</f>
        <v/>
      </c>
      <c r="D389" s="92"/>
      <c r="E389" s="91" t="str">
        <f>IFERROR(VLOOKUP(A389,[1]Прейскурант!A390:J846,10,FALSE),"")</f>
        <v/>
      </c>
    </row>
    <row r="390" spans="1:5" x14ac:dyDescent="0.2">
      <c r="A390" s="94"/>
      <c r="B390" s="93" t="str">
        <f>IFERROR(VLOOKUP(A390,[1]Прейскурант!$A:$J,2,0),"")</f>
        <v/>
      </c>
      <c r="C390" s="93" t="str">
        <f>IFERROR(VLOOKUP(A390,[1]Прейскурант!$A:$J,8,0),"")</f>
        <v/>
      </c>
      <c r="D390" s="92"/>
      <c r="E390" s="91" t="str">
        <f>IFERROR(VLOOKUP(A390,[1]Прейскурант!A392:J847,10,FALSE),"")</f>
        <v/>
      </c>
    </row>
    <row r="391" spans="1:5" x14ac:dyDescent="0.2">
      <c r="A391" s="94"/>
      <c r="B391" s="93" t="str">
        <f>IFERROR(VLOOKUP(A391,[1]Прейскурант!$A:$J,2,0),"")</f>
        <v/>
      </c>
      <c r="C391" s="93" t="str">
        <f>IFERROR(VLOOKUP(A391,[1]Прейскурант!$A:$J,8,0),"")</f>
        <v/>
      </c>
      <c r="D391" s="92"/>
      <c r="E391" s="91" t="str">
        <f>IFERROR(VLOOKUP(A391,[1]Прейскурант!A393:J848,10,FALSE),"")</f>
        <v/>
      </c>
    </row>
    <row r="392" spans="1:5" x14ac:dyDescent="0.2">
      <c r="A392" s="94"/>
      <c r="B392" s="93" t="str">
        <f>IFERROR(VLOOKUP(A392,[1]Прейскурант!$A:$J,2,0),"")</f>
        <v/>
      </c>
      <c r="C392" s="93" t="str">
        <f>IFERROR(VLOOKUP(A392,[1]Прейскурант!$A:$J,8,0),"")</f>
        <v/>
      </c>
      <c r="D392" s="92"/>
      <c r="E392" s="91" t="str">
        <f>IFERROR(VLOOKUP(A392,[1]Прейскурант!A394:J849,10,FALSE),"")</f>
        <v/>
      </c>
    </row>
    <row r="393" spans="1:5" x14ac:dyDescent="0.2">
      <c r="A393" s="94"/>
      <c r="B393" s="93" t="str">
        <f>IFERROR(VLOOKUP(A393,[1]Прейскурант!$A:$J,2,0),"")</f>
        <v/>
      </c>
      <c r="C393" s="93" t="str">
        <f>IFERROR(VLOOKUP(A393,[1]Прейскурант!$A:$J,8,0),"")</f>
        <v/>
      </c>
      <c r="D393" s="92"/>
      <c r="E393" s="91" t="str">
        <f>IFERROR(VLOOKUP(A393,[1]Прейскурант!A395:J850,10,FALSE),"")</f>
        <v/>
      </c>
    </row>
    <row r="394" spans="1:5" x14ac:dyDescent="0.2">
      <c r="A394" s="94"/>
      <c r="B394" s="93" t="str">
        <f>IFERROR(VLOOKUP(A394,[1]Прейскурант!$A:$J,2,0),"")</f>
        <v/>
      </c>
      <c r="C394" s="93" t="str">
        <f>IFERROR(VLOOKUP(A394,[1]Прейскурант!$A:$J,8,0),"")</f>
        <v/>
      </c>
      <c r="D394" s="92"/>
      <c r="E394" s="91" t="str">
        <f>IFERROR(VLOOKUP(A394,[1]Прейскурант!A397:J851,10,FALSE),"")</f>
        <v/>
      </c>
    </row>
    <row r="395" spans="1:5" x14ac:dyDescent="0.2">
      <c r="A395" s="94"/>
      <c r="B395" s="93" t="str">
        <f>IFERROR(VLOOKUP(A395,[1]Прейскурант!$A:$J,2,0),"")</f>
        <v/>
      </c>
      <c r="C395" s="93" t="str">
        <f>IFERROR(VLOOKUP(A395,[1]Прейскурант!$A:$J,8,0),"")</f>
        <v/>
      </c>
      <c r="D395" s="92"/>
      <c r="E395" s="91" t="str">
        <f>IFERROR(VLOOKUP(A395,[1]Прейскурант!A398:J852,10,FALSE),"")</f>
        <v/>
      </c>
    </row>
    <row r="396" spans="1:5" x14ac:dyDescent="0.2">
      <c r="A396" s="94"/>
      <c r="B396" s="93" t="str">
        <f>IFERROR(VLOOKUP(A396,[1]Прейскурант!$A:$J,2,0),"")</f>
        <v/>
      </c>
      <c r="C396" s="93" t="str">
        <f>IFERROR(VLOOKUP(A396,[1]Прейскурант!$A:$J,8,0),"")</f>
        <v/>
      </c>
      <c r="D396" s="92"/>
      <c r="E396" s="91" t="str">
        <f>IFERROR(VLOOKUP(A396,[1]Прейскурант!A399:J853,10,FALSE),"")</f>
        <v/>
      </c>
    </row>
    <row r="397" spans="1:5" x14ac:dyDescent="0.2">
      <c r="A397" s="94"/>
      <c r="B397" s="93" t="str">
        <f>IFERROR(VLOOKUP(A397,[1]Прейскурант!$A:$J,2,0),"")</f>
        <v/>
      </c>
      <c r="C397" s="93" t="str">
        <f>IFERROR(VLOOKUP(A397,[1]Прейскурант!$A:$J,8,0),"")</f>
        <v/>
      </c>
      <c r="D397" s="92"/>
      <c r="E397" s="91" t="str">
        <f>IFERROR(VLOOKUP(A397,[1]Прейскурант!A400:J854,10,FALSE),"")</f>
        <v/>
      </c>
    </row>
    <row r="398" spans="1:5" x14ac:dyDescent="0.2">
      <c r="A398" s="94"/>
      <c r="B398" s="93" t="str">
        <f>IFERROR(VLOOKUP(A398,[1]Прейскурант!$A:$J,2,0),"")</f>
        <v/>
      </c>
      <c r="C398" s="93" t="str">
        <f>IFERROR(VLOOKUP(A398,[1]Прейскурант!$A:$J,8,0),"")</f>
        <v/>
      </c>
      <c r="D398" s="92"/>
      <c r="E398" s="91" t="str">
        <f>IFERROR(VLOOKUP(A398,[1]Прейскурант!A401:J855,10,FALSE),"")</f>
        <v/>
      </c>
    </row>
    <row r="399" spans="1:5" x14ac:dyDescent="0.2">
      <c r="A399" s="94"/>
      <c r="B399" s="93" t="str">
        <f>IFERROR(VLOOKUP(A399,[1]Прейскурант!$A:$J,2,0),"")</f>
        <v/>
      </c>
      <c r="C399" s="93" t="str">
        <f>IFERROR(VLOOKUP(A399,[1]Прейскурант!$A:$J,8,0),"")</f>
        <v/>
      </c>
      <c r="D399" s="92"/>
      <c r="E399" s="91" t="str">
        <f>IFERROR(VLOOKUP(A399,[1]Прейскурант!A402:J856,10,FALSE),"")</f>
        <v/>
      </c>
    </row>
    <row r="400" spans="1:5" x14ac:dyDescent="0.2">
      <c r="A400" s="94"/>
      <c r="B400" s="93" t="str">
        <f>IFERROR(VLOOKUP(A400,[1]Прейскурант!$A:$J,2,0),"")</f>
        <v/>
      </c>
      <c r="C400" s="93" t="str">
        <f>IFERROR(VLOOKUP(A400,[1]Прейскурант!$A:$J,8,0),"")</f>
        <v/>
      </c>
      <c r="D400" s="92"/>
      <c r="E400" s="91" t="str">
        <f>IFERROR(VLOOKUP(A400,[1]Прейскурант!A403:J857,10,FALSE),"")</f>
        <v/>
      </c>
    </row>
    <row r="401" spans="1:5" x14ac:dyDescent="0.2">
      <c r="A401" s="94"/>
      <c r="B401" s="93" t="str">
        <f>IFERROR(VLOOKUP(A401,[1]Прейскурант!$A:$J,2,0),"")</f>
        <v/>
      </c>
      <c r="C401" s="93" t="str">
        <f>IFERROR(VLOOKUP(A401,[1]Прейскурант!$A:$J,8,0),"")</f>
        <v/>
      </c>
      <c r="D401" s="92"/>
      <c r="E401" s="91" t="str">
        <f>IFERROR(VLOOKUP(A401,[1]Прейскурант!A404:J858,10,FALSE),"")</f>
        <v/>
      </c>
    </row>
    <row r="402" spans="1:5" x14ac:dyDescent="0.2">
      <c r="A402" s="94"/>
      <c r="B402" s="93" t="str">
        <f>IFERROR(VLOOKUP(A402,[1]Прейскурант!$A:$J,2,0),"")</f>
        <v/>
      </c>
      <c r="C402" s="93" t="str">
        <f>IFERROR(VLOOKUP(A402,[1]Прейскурант!$A:$J,8,0),"")</f>
        <v/>
      </c>
      <c r="D402" s="92"/>
      <c r="E402" s="91" t="str">
        <f>IFERROR(VLOOKUP(A402,[1]Прейскурант!A405:J859,10,FALSE),"")</f>
        <v/>
      </c>
    </row>
    <row r="403" spans="1:5" x14ac:dyDescent="0.2">
      <c r="A403" s="94"/>
      <c r="B403" s="93" t="str">
        <f>IFERROR(VLOOKUP(A403,[1]Прейскурант!$A:$J,2,0),"")</f>
        <v/>
      </c>
      <c r="C403" s="93" t="str">
        <f>IFERROR(VLOOKUP(A403,[1]Прейскурант!$A:$J,8,0),"")</f>
        <v/>
      </c>
      <c r="D403" s="92"/>
      <c r="E403" s="91" t="str">
        <f>IFERROR(VLOOKUP(A403,[1]Прейскурант!A406:J860,10,FALSE),"")</f>
        <v/>
      </c>
    </row>
    <row r="404" spans="1:5" x14ac:dyDescent="0.2">
      <c r="A404" s="94"/>
      <c r="B404" s="93" t="str">
        <f>IFERROR(VLOOKUP(A404,[1]Прейскурант!$A:$J,2,0),"")</f>
        <v/>
      </c>
      <c r="C404" s="93" t="str">
        <f>IFERROR(VLOOKUP(A404,[1]Прейскурант!$A:$J,8,0),"")</f>
        <v/>
      </c>
      <c r="D404" s="92"/>
      <c r="E404" s="91" t="str">
        <f>IFERROR(VLOOKUP(A404,[1]Прейскурант!A407:J861,10,FALSE),"")</f>
        <v/>
      </c>
    </row>
    <row r="405" spans="1:5" x14ac:dyDescent="0.2">
      <c r="A405" s="94"/>
      <c r="B405" s="93" t="str">
        <f>IFERROR(VLOOKUP(A405,[1]Прейскурант!$A:$J,2,0),"")</f>
        <v/>
      </c>
      <c r="C405" s="93" t="str">
        <f>IFERROR(VLOOKUP(A405,[1]Прейскурант!$A:$J,8,0),"")</f>
        <v/>
      </c>
      <c r="D405" s="92"/>
      <c r="E405" s="91" t="str">
        <f>IFERROR(VLOOKUP(A405,[1]Прейскурант!A408:J862,10,FALSE),"")</f>
        <v/>
      </c>
    </row>
    <row r="406" spans="1:5" x14ac:dyDescent="0.2">
      <c r="A406" s="94"/>
      <c r="B406" s="93" t="str">
        <f>IFERROR(VLOOKUP(A406,[1]Прейскурант!$A:$J,2,0),"")</f>
        <v/>
      </c>
      <c r="C406" s="93" t="str">
        <f>IFERROR(VLOOKUP(A406,[1]Прейскурант!$A:$J,8,0),"")</f>
        <v/>
      </c>
      <c r="D406" s="92"/>
      <c r="E406" s="91" t="str">
        <f>IFERROR(VLOOKUP(A406,[1]Прейскурант!A409:J863,10,FALSE),"")</f>
        <v/>
      </c>
    </row>
  </sheetData>
  <mergeCells count="3">
    <mergeCell ref="B2:E2"/>
    <mergeCell ref="B3:E3"/>
    <mergeCell ref="A1:E1"/>
  </mergeCells>
  <pageMargins left="0.31496062992125984" right="0.11811023622047245" top="0.55118110236220474" bottom="0.55118110236220474" header="0.31496062992125984" footer="0.31496062992125984"/>
  <pageSetup paperSize="9" scale="77" fitToHeight="0" orientation="portrait" r:id="rId1"/>
  <headerFooter differentFirst="1">
    <oddFooter>&amp;L&amp;"-,Bold"&amp;10WWW.ORACDECOR.COM&amp;C&amp;"-,Bold"&amp;10PRICE LIST 2017&amp;R&amp;10&amp;P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NEXION Store</vt:lpstr>
      <vt:lpstr>NEXION Studio</vt:lpstr>
      <vt:lpstr>Форма заявки</vt:lpstr>
      <vt:lpstr>'Форма заявки'!Заголовки_для_печати</vt:lpstr>
      <vt:lpstr>'Форма заявки'!Область_печати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Saveliy</dc:creator>
  <cp:lastModifiedBy>serega</cp:lastModifiedBy>
  <cp:lastPrinted>2022-10-13T10:04:11Z</cp:lastPrinted>
  <dcterms:created xsi:type="dcterms:W3CDTF">2022-08-04T08:23:34Z</dcterms:created>
  <dcterms:modified xsi:type="dcterms:W3CDTF">2025-02-06T11:48:54Z</dcterms:modified>
</cp:coreProperties>
</file>